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Bench Press" sheetId="1" r:id="rId1"/>
    <sheet name="Russian Bench Press" sheetId="4" r:id="rId2"/>
    <sheet name="Становая тяга" sheetId="2" r:id="rId3"/>
    <sheet name="Подъем на бицепс" sheetId="3" r:id="rId4"/>
    <sheet name="Командное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6" i="2"/>
  <c r="O7" i="3"/>
  <c r="O8" i="3"/>
  <c r="O9" i="3"/>
  <c r="O10" i="3"/>
  <c r="O11" i="3"/>
  <c r="O12" i="3"/>
  <c r="O13" i="3"/>
  <c r="O14" i="3"/>
  <c r="O15" i="3"/>
  <c r="O16" i="3"/>
  <c r="O6" i="3"/>
  <c r="Q20" i="1"/>
  <c r="Q35" i="1"/>
  <c r="Q44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8" i="1"/>
  <c r="Q26" i="1"/>
  <c r="Q29" i="1"/>
  <c r="Q30" i="1"/>
  <c r="Q31" i="1"/>
  <c r="Q27" i="1"/>
  <c r="Q34" i="1"/>
  <c r="Q33" i="1"/>
  <c r="Q40" i="1"/>
  <c r="Q38" i="1"/>
  <c r="Q37" i="1"/>
  <c r="Q36" i="1"/>
  <c r="Q39" i="1"/>
  <c r="Q42" i="1"/>
  <c r="Q41" i="1"/>
  <c r="Q43" i="1"/>
  <c r="Q7" i="1"/>
  <c r="M9" i="4"/>
  <c r="M16" i="4"/>
  <c r="M8" i="4"/>
  <c r="M12" i="4"/>
  <c r="M11" i="4"/>
  <c r="M13" i="4"/>
  <c r="M10" i="4"/>
  <c r="M15" i="4"/>
  <c r="M14" i="4"/>
  <c r="P24" i="2" l="1"/>
  <c r="P23" i="2"/>
  <c r="L13" i="4"/>
  <c r="L8" i="4"/>
  <c r="L14" i="4"/>
  <c r="L15" i="4"/>
  <c r="L10" i="4"/>
  <c r="L11" i="4"/>
  <c r="L12" i="4"/>
  <c r="L16" i="4"/>
  <c r="L9" i="4"/>
  <c r="M7" i="4"/>
  <c r="L7" i="4"/>
  <c r="P25" i="2"/>
  <c r="P19" i="2"/>
  <c r="P22" i="2"/>
  <c r="P21" i="2"/>
  <c r="P20" i="2"/>
</calcChain>
</file>

<file path=xl/sharedStrings.xml><?xml version="1.0" encoding="utf-8"?>
<sst xmlns="http://schemas.openxmlformats.org/spreadsheetml/2006/main" count="554" uniqueCount="108">
  <si>
    <t>ФИО</t>
  </si>
  <si>
    <t>Дата рождения</t>
  </si>
  <si>
    <t>В/К</t>
  </si>
  <si>
    <t>Город</t>
  </si>
  <si>
    <t>Команда</t>
  </si>
  <si>
    <t>Вес</t>
  </si>
  <si>
    <t>Шварц</t>
  </si>
  <si>
    <t>Жим лёжа</t>
  </si>
  <si>
    <t>Место</t>
  </si>
  <si>
    <t>Рез-тат</t>
  </si>
  <si>
    <t>RAW</t>
  </si>
  <si>
    <t>Орск</t>
  </si>
  <si>
    <t>Оренбург</t>
  </si>
  <si>
    <t>Казаева Марина Владимировна</t>
  </si>
  <si>
    <t>Новотроицк</t>
  </si>
  <si>
    <t>Тищенко Дмитрий Павлович</t>
  </si>
  <si>
    <t>Сорочинск</t>
  </si>
  <si>
    <t>Катричев Игорь Валерьевич</t>
  </si>
  <si>
    <t>Мажирин Виктор Александрович</t>
  </si>
  <si>
    <t>Москалев Павел Анатольевич</t>
  </si>
  <si>
    <t>Становая тяга</t>
  </si>
  <si>
    <t>Хафизова Римма Радиковна</t>
  </si>
  <si>
    <t>Тимофеева Светлана Геннадьевна</t>
  </si>
  <si>
    <t>Амелькин Виталий Викторович</t>
  </si>
  <si>
    <t>Русская тяга</t>
  </si>
  <si>
    <t>№</t>
  </si>
  <si>
    <t>Подъем на бицепс</t>
  </si>
  <si>
    <t>Ясный</t>
  </si>
  <si>
    <t>Макеев Даулет Аслбекович</t>
  </si>
  <si>
    <t>Очки</t>
  </si>
  <si>
    <t>ВЕС</t>
  </si>
  <si>
    <t>ПОВТ</t>
  </si>
  <si>
    <t>ТОННАЖ</t>
  </si>
  <si>
    <t>КА</t>
  </si>
  <si>
    <t>Горбунов Егор Константинович</t>
  </si>
  <si>
    <t>Лобанов Никита Викторовоич</t>
  </si>
  <si>
    <t>Колибри</t>
  </si>
  <si>
    <t>Исмаилов Эльнур Исмаилович</t>
  </si>
  <si>
    <t>Монолит</t>
  </si>
  <si>
    <t xml:space="preserve">Калашникова Ольга Геннадьевна </t>
  </si>
  <si>
    <t xml:space="preserve">Teenage </t>
  </si>
  <si>
    <t>Служаев Алексей Николаевич</t>
  </si>
  <si>
    <t>Панин Алексей Александрович</t>
  </si>
  <si>
    <t>КЛЖЛ</t>
  </si>
  <si>
    <t>Хрущ Евгений Александрович</t>
  </si>
  <si>
    <t>Генатулин Сергей Сергеевич</t>
  </si>
  <si>
    <t>Корольков Виталий Александрович</t>
  </si>
  <si>
    <t>Нуштаев Никита Витальевич</t>
  </si>
  <si>
    <t>Дубовцева Ирина Александровна</t>
  </si>
  <si>
    <t>Гуров Павел Юрьевич</t>
  </si>
  <si>
    <t>Гулиев Элвин Алихан-Оглы</t>
  </si>
  <si>
    <t>Асатрян Григорий Гагикович</t>
  </si>
  <si>
    <t>Еньшен Сергей Николаевич</t>
  </si>
  <si>
    <t>Валеев Эдуард ленарович</t>
  </si>
  <si>
    <t>Медногорск</t>
  </si>
  <si>
    <t>Сорокин Егор Александрович</t>
  </si>
  <si>
    <t>Исламуратова Алиса Эльдаровна</t>
  </si>
  <si>
    <t>Большенко Роман Романович</t>
  </si>
  <si>
    <t>Фоминцев Сергей Игоревич</t>
  </si>
  <si>
    <t>Симоненко Андрей Михайлович</t>
  </si>
  <si>
    <t>Митрофанов Владимир Анатольевич</t>
  </si>
  <si>
    <t>Манихин Андрей Павлович</t>
  </si>
  <si>
    <t>Дутов Александр Витальевич</t>
  </si>
  <si>
    <t>Лычагин Иван Владимирович</t>
  </si>
  <si>
    <t>Осипов Кирилли Сергеевич</t>
  </si>
  <si>
    <t>Ларионова Ольга Михайловна</t>
  </si>
  <si>
    <t>Федюнин Сергей Анатольевич</t>
  </si>
  <si>
    <t>Нечипуренко Валерий Сергеевич</t>
  </si>
  <si>
    <t>Гасанова Диана Алексеевна</t>
  </si>
  <si>
    <t>Никулина Мария Егоровна</t>
  </si>
  <si>
    <t>Гаврусь Ольга Валерьевна</t>
  </si>
  <si>
    <t>Тимофеева Милена Динисовна</t>
  </si>
  <si>
    <t xml:space="preserve">Оренбург </t>
  </si>
  <si>
    <t>Галюк Ольга Юрьевна</t>
  </si>
  <si>
    <t>Патракова Наталья Валерьевна</t>
  </si>
  <si>
    <t>Зайцев Андрей Антонович</t>
  </si>
  <si>
    <t>Амелькитн Виталий Викторович</t>
  </si>
  <si>
    <t>Чудаков Данила Витальевич</t>
  </si>
  <si>
    <t>Назарова Анна Андреевна</t>
  </si>
  <si>
    <t>Валеев Эдуард Ленарович</t>
  </si>
  <si>
    <t>Ховрычов Артем Михайлович</t>
  </si>
  <si>
    <t>Чистякова Альбина Маратовна</t>
  </si>
  <si>
    <t>Леолько Людмила Викторовна</t>
  </si>
  <si>
    <t>Алимбаев Диаз Тулеувич</t>
  </si>
  <si>
    <t>Бускунов Тимур Ильдарович</t>
  </si>
  <si>
    <t>Teenage</t>
  </si>
  <si>
    <t>Митрофанов Владимир Антонович</t>
  </si>
  <si>
    <t>Сироткин Данил Алексеевич</t>
  </si>
  <si>
    <t>Игисенов Самрат Таулихович</t>
  </si>
  <si>
    <t>Горбунов Константин Сергеевич</t>
  </si>
  <si>
    <t>Залипяцкий Максим Анатольевич</t>
  </si>
  <si>
    <t>RAW+</t>
  </si>
  <si>
    <t>АМТ</t>
  </si>
  <si>
    <t>PRO</t>
  </si>
  <si>
    <t>SLP</t>
  </si>
  <si>
    <t>Абс.</t>
  </si>
  <si>
    <t>Ком-е</t>
  </si>
  <si>
    <t>Мес-
то</t>
  </si>
  <si>
    <t>90+</t>
  </si>
  <si>
    <t>Open 20+</t>
  </si>
  <si>
    <t xml:space="preserve">Teenage  </t>
  </si>
  <si>
    <t>Кубок Южного Урала по силовым сидам спорта 4 (17.12.2022г.)</t>
  </si>
  <si>
    <t>Возрастная 
группа</t>
  </si>
  <si>
    <t>Диви-
зион</t>
  </si>
  <si>
    <t>Вер-
сия</t>
  </si>
  <si>
    <t>Абс-т</t>
  </si>
  <si>
    <t>AMT</t>
  </si>
  <si>
    <t xml:space="preserve">Open 20+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</si>
</sst>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dd/mm/yy;@"/>
  </numFmts>
  <fonts count="35">
    <font>
      <sz val="10"/>
      <color rgb="FF000000"/>
      <name val="Calibri"/>
      <scheme val="minor"/>
    </font>
    <font>
      <sz val="10"/>
      <name val="Arial"/>
    </font>
    <font>
      <sz val="12"/>
      <name val="Times New Roman"/>
    </font>
    <font>
      <sz val="8"/>
      <name val="Arial"/>
    </font>
    <font>
      <b/>
      <sz val="8"/>
      <name val="Arial"/>
    </font>
    <font>
      <b/>
      <sz val="12"/>
      <name val="Times New Roman"/>
    </font>
    <font>
      <sz val="10"/>
      <name val="Calibri"/>
    </font>
    <font>
      <sz val="12"/>
      <name val="Times New Roman"/>
    </font>
    <font>
      <sz val="12"/>
      <color rgb="FF00B0F0"/>
      <name val="Times New Roman"/>
    </font>
    <font>
      <strike/>
      <sz val="12"/>
      <color rgb="FFFF0000"/>
      <name val="Times New Roman"/>
    </font>
    <font>
      <sz val="12"/>
      <color rgb="FF000000"/>
      <name val="Times New Roman"/>
    </font>
    <font>
      <b/>
      <sz val="10"/>
      <name val="Arial"/>
    </font>
    <font>
      <sz val="10"/>
      <color rgb="FF0000FF"/>
      <name val="Arial"/>
    </font>
    <font>
      <b/>
      <sz val="12"/>
      <color rgb="FF0000FF"/>
      <name val="Times New Roman"/>
    </font>
    <font>
      <sz val="12"/>
      <color rgb="FF0000FF"/>
      <name val="Times New Roman"/>
    </font>
    <font>
      <b/>
      <sz val="10"/>
      <name val="Arimo"/>
    </font>
    <font>
      <sz val="8"/>
      <name val="Calibri"/>
      <scheme val="minor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7" tint="-0.24997711111789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sz val="10"/>
      <color theme="7" tint="-0.249977111117893"/>
      <name val="Arial"/>
      <family val="2"/>
      <charset val="204"/>
    </font>
    <font>
      <sz val="10"/>
      <color theme="7" tint="-0.249977111117893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/>
    </xf>
    <xf numFmtId="14" fontId="19" fillId="0" borderId="7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166" fontId="19" fillId="0" borderId="5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/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4" fontId="7" fillId="0" borderId="53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2" fontId="7" fillId="0" borderId="53" xfId="0" applyNumberFormat="1" applyFont="1" applyBorder="1" applyAlignment="1">
      <alignment horizontal="center" vertical="center" wrapText="1"/>
    </xf>
    <xf numFmtId="164" fontId="14" fillId="0" borderId="53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164" fontId="28" fillId="0" borderId="19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64" fontId="28" fillId="0" borderId="21" xfId="0" applyNumberFormat="1" applyFont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30" fillId="0" borderId="0" xfId="0" applyFont="1"/>
    <xf numFmtId="164" fontId="29" fillId="0" borderId="0" xfId="0" applyNumberFormat="1" applyFont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164" fontId="28" fillId="0" borderId="18" xfId="0" applyNumberFormat="1" applyFont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/>
    </xf>
    <xf numFmtId="0" fontId="19" fillId="0" borderId="7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14" fontId="19" fillId="0" borderId="1" xfId="0" applyNumberFormat="1" applyFont="1" applyBorder="1" applyAlignment="1">
      <alignment horizontal="left" vertical="center"/>
    </xf>
    <xf numFmtId="14" fontId="19" fillId="0" borderId="5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164" fontId="26" fillId="0" borderId="39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32" fillId="0" borderId="0" xfId="0" applyFont="1"/>
    <xf numFmtId="0" fontId="22" fillId="0" borderId="5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2" fillId="0" borderId="5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19" fillId="0" borderId="7" xfId="0" applyFont="1" applyBorder="1" applyAlignment="1">
      <alignment horizontal="left" vertical="center" wrapText="1"/>
    </xf>
    <xf numFmtId="0" fontId="19" fillId="4" borderId="7" xfId="0" applyFont="1" applyFill="1" applyBorder="1" applyAlignment="1">
      <alignment horizontal="center" vertical="center"/>
    </xf>
    <xf numFmtId="164" fontId="28" fillId="0" borderId="25" xfId="0" applyNumberFormat="1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26" fillId="0" borderId="2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25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166" fontId="19" fillId="0" borderId="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4" fontId="28" fillId="0" borderId="9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2" fillId="0" borderId="83" xfId="0" applyFont="1" applyBorder="1" applyAlignment="1">
      <alignment vertical="center"/>
    </xf>
    <xf numFmtId="0" fontId="22" fillId="0" borderId="89" xfId="0" applyFont="1" applyBorder="1" applyAlignment="1">
      <alignment vertical="center"/>
    </xf>
    <xf numFmtId="0" fontId="19" fillId="0" borderId="9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9" fillId="0" borderId="91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1" fillId="3" borderId="73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4" fillId="3" borderId="74" xfId="0" applyFont="1" applyFill="1" applyBorder="1" applyAlignment="1">
      <alignment horizontal="center" vertical="center"/>
    </xf>
    <xf numFmtId="0" fontId="24" fillId="3" borderId="7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76" xfId="0" applyFont="1" applyFill="1" applyBorder="1" applyAlignment="1">
      <alignment horizontal="center" vertical="center"/>
    </xf>
    <xf numFmtId="0" fontId="24" fillId="3" borderId="77" xfId="0" applyFont="1" applyFill="1" applyBorder="1" applyAlignment="1">
      <alignment horizontal="center" vertical="center"/>
    </xf>
    <xf numFmtId="0" fontId="24" fillId="3" borderId="72" xfId="0" applyFont="1" applyFill="1" applyBorder="1" applyAlignment="1">
      <alignment horizontal="center" vertical="center"/>
    </xf>
    <xf numFmtId="0" fontId="24" fillId="3" borderId="7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4" fontId="26" fillId="0" borderId="29" xfId="0" applyNumberFormat="1" applyFont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6" fillId="0" borderId="42" xfId="0" applyFont="1" applyBorder="1"/>
    <xf numFmtId="0" fontId="5" fillId="0" borderId="26" xfId="0" applyFont="1" applyBorder="1" applyAlignment="1">
      <alignment horizontal="center" vertical="center" wrapText="1"/>
    </xf>
    <xf numFmtId="0" fontId="6" fillId="0" borderId="34" xfId="0" applyFont="1" applyBorder="1"/>
    <xf numFmtId="0" fontId="22" fillId="0" borderId="32" xfId="0" applyFont="1" applyBorder="1" applyAlignment="1">
      <alignment horizontal="center" vertical="center" wrapText="1"/>
    </xf>
    <xf numFmtId="0" fontId="6" fillId="0" borderId="41" xfId="0" applyFont="1" applyBorder="1"/>
    <xf numFmtId="0" fontId="5" fillId="0" borderId="27" xfId="0" applyFont="1" applyBorder="1" applyAlignment="1">
      <alignment horizontal="center" vertical="center" wrapText="1"/>
    </xf>
    <xf numFmtId="0" fontId="6" fillId="0" borderId="35" xfId="0" applyFont="1" applyBorder="1"/>
    <xf numFmtId="0" fontId="22" fillId="0" borderId="27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6" fillId="0" borderId="36" xfId="0" applyFont="1" applyBorder="1"/>
    <xf numFmtId="0" fontId="22" fillId="0" borderId="35" xfId="0" applyFont="1" applyBorder="1" applyAlignment="1">
      <alignment horizontal="center" vertical="center" wrapText="1"/>
    </xf>
    <xf numFmtId="0" fontId="31" fillId="3" borderId="43" xfId="0" applyFont="1" applyFill="1" applyBorder="1" applyAlignment="1">
      <alignment horizontal="center" vertical="center"/>
    </xf>
    <xf numFmtId="0" fontId="31" fillId="3" borderId="74" xfId="0" applyFont="1" applyFill="1" applyBorder="1" applyAlignment="1">
      <alignment horizontal="center" vertical="center"/>
    </xf>
    <xf numFmtId="0" fontId="31" fillId="3" borderId="7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76" xfId="0" applyFont="1" applyFill="1" applyBorder="1" applyAlignment="1">
      <alignment horizontal="center" vertical="center"/>
    </xf>
    <xf numFmtId="0" fontId="31" fillId="3" borderId="77" xfId="0" applyFont="1" applyFill="1" applyBorder="1" applyAlignment="1">
      <alignment horizontal="center" vertical="center"/>
    </xf>
    <xf numFmtId="0" fontId="31" fillId="3" borderId="72" xfId="0" applyFont="1" applyFill="1" applyBorder="1" applyAlignment="1">
      <alignment horizontal="center" vertical="center"/>
    </xf>
    <xf numFmtId="0" fontId="31" fillId="3" borderId="7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6" fillId="0" borderId="31" xfId="0" applyFont="1" applyBorder="1"/>
    <xf numFmtId="0" fontId="6" fillId="0" borderId="56" xfId="0" applyFont="1" applyBorder="1"/>
    <xf numFmtId="0" fontId="5" fillId="0" borderId="32" xfId="0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57" xfId="0" applyFont="1" applyBorder="1"/>
    <xf numFmtId="164" fontId="8" fillId="0" borderId="84" xfId="0" applyNumberFormat="1" applyFont="1" applyBorder="1" applyAlignment="1">
      <alignment horizontal="center" vertical="center"/>
    </xf>
    <xf numFmtId="164" fontId="8" fillId="0" borderId="85" xfId="0" applyNumberFormat="1" applyFont="1" applyBorder="1" applyAlignment="1">
      <alignment horizontal="center" vertical="center"/>
    </xf>
    <xf numFmtId="164" fontId="8" fillId="0" borderId="87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164" fontId="26" fillId="0" borderId="23" xfId="0" applyNumberFormat="1" applyFont="1" applyBorder="1" applyAlignment="1">
      <alignment horizontal="center" vertical="center"/>
    </xf>
    <xf numFmtId="164" fontId="26" fillId="0" borderId="68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" xfId="0" applyFont="1" applyBorder="1"/>
    <xf numFmtId="0" fontId="2" fillId="0" borderId="9" xfId="0" applyFont="1" applyBorder="1" applyAlignment="1">
      <alignment horizontal="center" vertical="center"/>
    </xf>
    <xf numFmtId="0" fontId="6" fillId="0" borderId="10" xfId="0" applyFont="1" applyBorder="1"/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0" fontId="6" fillId="0" borderId="78" xfId="0" applyFont="1" applyBorder="1"/>
    <xf numFmtId="0" fontId="5" fillId="0" borderId="65" xfId="0" applyFont="1" applyBorder="1" applyAlignment="1">
      <alignment horizontal="center" vertical="center" wrapText="1"/>
    </xf>
    <xf numFmtId="0" fontId="6" fillId="0" borderId="70" xfId="0" applyFont="1" applyBorder="1"/>
    <xf numFmtId="0" fontId="7" fillId="0" borderId="54" xfId="0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166" fontId="6" fillId="0" borderId="35" xfId="0" applyNumberFormat="1" applyFont="1" applyBorder="1"/>
    <xf numFmtId="0" fontId="5" fillId="0" borderId="27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/>
    <xf numFmtId="0" fontId="6" fillId="0" borderId="67" xfId="0" applyFont="1" applyBorder="1"/>
    <xf numFmtId="0" fontId="5" fillId="0" borderId="3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 wrapText="1"/>
    </xf>
    <xf numFmtId="0" fontId="6" fillId="0" borderId="81" xfId="0" applyFont="1" applyBorder="1"/>
    <xf numFmtId="0" fontId="22" fillId="0" borderId="7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workbookViewId="0">
      <pane ySplit="5" topLeftCell="A6" activePane="bottomLeft" state="frozen"/>
      <selection pane="bottomLeft" activeCell="L48" sqref="L48"/>
    </sheetView>
  </sheetViews>
  <sheetFormatPr defaultColWidth="12.7109375" defaultRowHeight="15" customHeight="1"/>
  <cols>
    <col min="1" max="1" width="4.85546875" customWidth="1"/>
    <col min="2" max="2" width="38.140625" bestFit="1" customWidth="1"/>
    <col min="3" max="3" width="11.7109375" customWidth="1"/>
    <col min="4" max="4" width="5.5703125" bestFit="1" customWidth="1"/>
    <col min="5" max="5" width="12.85546875" bestFit="1" customWidth="1"/>
    <col min="6" max="6" width="13.7109375" customWidth="1"/>
    <col min="7" max="7" width="6.7109375" style="158" bestFit="1" customWidth="1"/>
    <col min="8" max="8" width="7.42578125" bestFit="1" customWidth="1"/>
    <col min="9" max="9" width="12.85546875" bestFit="1" customWidth="1"/>
    <col min="10" max="10" width="6.140625" bestFit="1" customWidth="1"/>
    <col min="11" max="11" width="8.42578125" style="129" bestFit="1" customWidth="1"/>
    <col min="12" max="14" width="6.7109375" bestFit="1" customWidth="1"/>
    <col min="15" max="15" width="3.85546875" hidden="1" customWidth="1"/>
    <col min="16" max="16" width="8.28515625" customWidth="1"/>
    <col min="17" max="17" width="9.5703125" style="129" bestFit="1" customWidth="1"/>
    <col min="18" max="18" width="6.140625" bestFit="1" customWidth="1"/>
    <col min="19" max="19" width="6.5703125" bestFit="1" customWidth="1"/>
    <col min="20" max="20" width="7.28515625" bestFit="1" customWidth="1"/>
  </cols>
  <sheetData>
    <row r="1" spans="1:20" ht="15.75" customHeight="1">
      <c r="A1" s="205" t="s">
        <v>101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7"/>
    </row>
    <row r="2" spans="1:20" ht="15.7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10"/>
    </row>
    <row r="3" spans="1:20" ht="12" customHeight="1" thickBo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</row>
    <row r="4" spans="1:20" ht="16.5" customHeight="1">
      <c r="A4" s="222"/>
      <c r="B4" s="226" t="s">
        <v>0</v>
      </c>
      <c r="C4" s="226" t="s">
        <v>1</v>
      </c>
      <c r="D4" s="226" t="s">
        <v>2</v>
      </c>
      <c r="E4" s="228" t="s">
        <v>102</v>
      </c>
      <c r="F4" s="226" t="s">
        <v>3</v>
      </c>
      <c r="G4" s="228" t="s">
        <v>104</v>
      </c>
      <c r="H4" s="228" t="s">
        <v>103</v>
      </c>
      <c r="I4" s="226" t="s">
        <v>4</v>
      </c>
      <c r="J4" s="229" t="s">
        <v>5</v>
      </c>
      <c r="K4" s="216" t="s">
        <v>6</v>
      </c>
      <c r="L4" s="214" t="s">
        <v>7</v>
      </c>
      <c r="M4" s="215"/>
      <c r="N4" s="215"/>
      <c r="O4" s="215"/>
      <c r="P4" s="215"/>
      <c r="Q4" s="216" t="s">
        <v>6</v>
      </c>
      <c r="R4" s="224" t="s">
        <v>97</v>
      </c>
      <c r="S4" s="224" t="s">
        <v>105</v>
      </c>
      <c r="T4" s="220" t="s">
        <v>96</v>
      </c>
    </row>
    <row r="5" spans="1:20" ht="16.5" customHeight="1" thickBot="1">
      <c r="A5" s="223"/>
      <c r="B5" s="227"/>
      <c r="C5" s="227"/>
      <c r="D5" s="227"/>
      <c r="E5" s="227"/>
      <c r="F5" s="227"/>
      <c r="G5" s="231"/>
      <c r="H5" s="227"/>
      <c r="I5" s="227"/>
      <c r="J5" s="230"/>
      <c r="K5" s="217"/>
      <c r="L5" s="91">
        <v>1</v>
      </c>
      <c r="M5" s="92">
        <v>2</v>
      </c>
      <c r="N5" s="92">
        <v>3</v>
      </c>
      <c r="O5" s="92">
        <v>4</v>
      </c>
      <c r="P5" s="93" t="s">
        <v>9</v>
      </c>
      <c r="Q5" s="217"/>
      <c r="R5" s="225"/>
      <c r="S5" s="225"/>
      <c r="T5" s="221"/>
    </row>
    <row r="6" spans="1:20" s="90" customFormat="1" ht="14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</row>
    <row r="7" spans="1:20" ht="15.75" customHeight="1">
      <c r="A7" s="4">
        <v>1</v>
      </c>
      <c r="B7" s="141" t="s">
        <v>39</v>
      </c>
      <c r="C7" s="85">
        <v>31492</v>
      </c>
      <c r="D7" s="63">
        <v>60</v>
      </c>
      <c r="E7" s="164" t="s">
        <v>99</v>
      </c>
      <c r="F7" s="141" t="s">
        <v>16</v>
      </c>
      <c r="G7" s="49" t="s">
        <v>92</v>
      </c>
      <c r="H7" s="50" t="s">
        <v>10</v>
      </c>
      <c r="I7" s="144" t="s">
        <v>38</v>
      </c>
      <c r="J7" s="86">
        <v>59.1</v>
      </c>
      <c r="K7" s="127">
        <v>0.87380000000000002</v>
      </c>
      <c r="L7" s="87">
        <v>70</v>
      </c>
      <c r="M7" s="88">
        <v>72.5</v>
      </c>
      <c r="N7" s="59">
        <v>75</v>
      </c>
      <c r="O7" s="88"/>
      <c r="P7" s="75">
        <v>72.5</v>
      </c>
      <c r="Q7" s="131">
        <f>K7*P7</f>
        <v>63.350500000000004</v>
      </c>
      <c r="R7" s="29">
        <v>1</v>
      </c>
      <c r="S7" s="89"/>
      <c r="T7" s="107">
        <v>12</v>
      </c>
    </row>
    <row r="8" spans="1:20" ht="15.75" customHeight="1">
      <c r="A8" s="4">
        <v>2</v>
      </c>
      <c r="B8" s="138" t="s">
        <v>37</v>
      </c>
      <c r="C8" s="73">
        <v>37826</v>
      </c>
      <c r="D8" s="5">
        <v>67.5</v>
      </c>
      <c r="E8" s="142" t="s">
        <v>40</v>
      </c>
      <c r="F8" s="142" t="s">
        <v>16</v>
      </c>
      <c r="G8" s="44" t="s">
        <v>92</v>
      </c>
      <c r="H8" s="7" t="s">
        <v>10</v>
      </c>
      <c r="I8" s="145" t="s">
        <v>38</v>
      </c>
      <c r="J8" s="33">
        <v>60</v>
      </c>
      <c r="K8" s="122">
        <v>0.81279999999999997</v>
      </c>
      <c r="L8" s="82">
        <v>100</v>
      </c>
      <c r="M8" s="59">
        <v>107.5</v>
      </c>
      <c r="N8" s="59">
        <v>107.5</v>
      </c>
      <c r="O8" s="11"/>
      <c r="P8" s="11">
        <v>100</v>
      </c>
      <c r="Q8" s="132">
        <f t="shared" ref="Q8:Q31" si="0">K8*P8</f>
        <v>81.28</v>
      </c>
      <c r="R8" s="11"/>
      <c r="S8" s="57">
        <v>1</v>
      </c>
      <c r="T8" s="108">
        <v>12</v>
      </c>
    </row>
    <row r="9" spans="1:20" ht="15.75" customHeight="1">
      <c r="A9" s="4">
        <v>3</v>
      </c>
      <c r="B9" s="138" t="s">
        <v>35</v>
      </c>
      <c r="C9" s="73">
        <v>38855</v>
      </c>
      <c r="D9" s="5">
        <v>67.5</v>
      </c>
      <c r="E9" s="142" t="s">
        <v>40</v>
      </c>
      <c r="F9" s="138" t="s">
        <v>11</v>
      </c>
      <c r="G9" s="44" t="s">
        <v>92</v>
      </c>
      <c r="H9" s="7" t="s">
        <v>10</v>
      </c>
      <c r="I9" s="138" t="s">
        <v>36</v>
      </c>
      <c r="J9" s="33">
        <v>66.3</v>
      </c>
      <c r="K9" s="122">
        <v>0.73770000000000002</v>
      </c>
      <c r="L9" s="81">
        <v>90</v>
      </c>
      <c r="M9" s="51">
        <v>95</v>
      </c>
      <c r="N9" s="9">
        <v>97.5</v>
      </c>
      <c r="O9" s="9"/>
      <c r="P9" s="9">
        <v>97.5</v>
      </c>
      <c r="Q9" s="132">
        <f t="shared" si="0"/>
        <v>71.925750000000008</v>
      </c>
      <c r="R9" s="11"/>
      <c r="S9" s="57">
        <v>2</v>
      </c>
      <c r="T9" s="57">
        <v>5</v>
      </c>
    </row>
    <row r="10" spans="1:20" ht="15.75" customHeight="1">
      <c r="A10" s="4">
        <v>4</v>
      </c>
      <c r="B10" s="139" t="s">
        <v>34</v>
      </c>
      <c r="C10" s="73">
        <v>39251</v>
      </c>
      <c r="D10" s="5">
        <v>67.5</v>
      </c>
      <c r="E10" s="142" t="s">
        <v>40</v>
      </c>
      <c r="F10" s="139" t="s">
        <v>12</v>
      </c>
      <c r="G10" s="44" t="s">
        <v>92</v>
      </c>
      <c r="H10" s="7" t="s">
        <v>10</v>
      </c>
      <c r="I10" s="139" t="s">
        <v>12</v>
      </c>
      <c r="J10" s="33">
        <v>66.599999999999994</v>
      </c>
      <c r="K10" s="122">
        <v>0.73470000000000002</v>
      </c>
      <c r="L10" s="81">
        <v>90</v>
      </c>
      <c r="M10" s="43">
        <v>95</v>
      </c>
      <c r="N10" s="43">
        <v>95</v>
      </c>
      <c r="O10" s="10"/>
      <c r="P10" s="10">
        <v>90</v>
      </c>
      <c r="Q10" s="132">
        <f t="shared" si="0"/>
        <v>66.123000000000005</v>
      </c>
      <c r="R10" s="11"/>
      <c r="S10" s="57">
        <v>3</v>
      </c>
      <c r="T10" s="184">
        <v>3</v>
      </c>
    </row>
    <row r="11" spans="1:20" ht="14.25" customHeight="1">
      <c r="A11" s="4">
        <v>5</v>
      </c>
      <c r="B11" s="138" t="s">
        <v>45</v>
      </c>
      <c r="C11" s="73">
        <v>35972</v>
      </c>
      <c r="D11" s="5">
        <v>67.5</v>
      </c>
      <c r="E11" s="164" t="s">
        <v>99</v>
      </c>
      <c r="F11" s="142" t="s">
        <v>14</v>
      </c>
      <c r="G11" s="44" t="s">
        <v>92</v>
      </c>
      <c r="H11" s="7" t="s">
        <v>10</v>
      </c>
      <c r="I11" s="142" t="s">
        <v>14</v>
      </c>
      <c r="J11" s="33">
        <v>64.599999999999994</v>
      </c>
      <c r="K11" s="122">
        <v>0.73670000000000002</v>
      </c>
      <c r="L11" s="81">
        <v>110</v>
      </c>
      <c r="M11" s="51">
        <v>115</v>
      </c>
      <c r="N11" s="43">
        <v>120</v>
      </c>
      <c r="O11" s="10"/>
      <c r="P11" s="10">
        <v>115</v>
      </c>
      <c r="Q11" s="132">
        <f t="shared" si="0"/>
        <v>84.720500000000001</v>
      </c>
      <c r="R11" s="11">
        <v>1</v>
      </c>
      <c r="S11" s="57"/>
      <c r="T11" s="44">
        <v>12</v>
      </c>
    </row>
    <row r="12" spans="1:20" ht="14.25" customHeight="1">
      <c r="A12" s="4">
        <v>6</v>
      </c>
      <c r="B12" s="138" t="s">
        <v>63</v>
      </c>
      <c r="C12" s="73">
        <v>34885</v>
      </c>
      <c r="D12" s="5">
        <v>75</v>
      </c>
      <c r="E12" s="164" t="s">
        <v>99</v>
      </c>
      <c r="F12" s="143" t="s">
        <v>12</v>
      </c>
      <c r="G12" s="44" t="s">
        <v>92</v>
      </c>
      <c r="H12" s="7" t="s">
        <v>10</v>
      </c>
      <c r="I12" s="142" t="s">
        <v>12</v>
      </c>
      <c r="J12" s="76">
        <v>75</v>
      </c>
      <c r="K12" s="122">
        <v>0.66449999999999998</v>
      </c>
      <c r="L12" s="81">
        <v>132.5</v>
      </c>
      <c r="M12" s="43">
        <v>137.5</v>
      </c>
      <c r="N12" s="43">
        <v>137.5</v>
      </c>
      <c r="O12" s="10"/>
      <c r="P12" s="10">
        <v>132.5</v>
      </c>
      <c r="Q12" s="132">
        <f t="shared" si="0"/>
        <v>88.046250000000001</v>
      </c>
      <c r="R12" s="11">
        <v>1</v>
      </c>
      <c r="S12" s="57">
        <v>3</v>
      </c>
      <c r="T12" s="184">
        <v>15</v>
      </c>
    </row>
    <row r="13" spans="1:20" ht="15" customHeight="1">
      <c r="A13" s="4">
        <v>7</v>
      </c>
      <c r="B13" s="138" t="s">
        <v>42</v>
      </c>
      <c r="C13" s="73">
        <v>31377</v>
      </c>
      <c r="D13" s="5">
        <v>82.5</v>
      </c>
      <c r="E13" s="164" t="s">
        <v>99</v>
      </c>
      <c r="F13" s="138" t="s">
        <v>11</v>
      </c>
      <c r="G13" s="44" t="s">
        <v>92</v>
      </c>
      <c r="H13" s="7" t="s">
        <v>10</v>
      </c>
      <c r="I13" s="146" t="s">
        <v>43</v>
      </c>
      <c r="J13" s="33">
        <v>82.5</v>
      </c>
      <c r="K13" s="122">
        <v>0.61929999999999996</v>
      </c>
      <c r="L13" s="81">
        <v>110</v>
      </c>
      <c r="M13" s="10">
        <v>120</v>
      </c>
      <c r="N13" s="10">
        <v>130</v>
      </c>
      <c r="O13" s="10"/>
      <c r="P13" s="9">
        <v>130</v>
      </c>
      <c r="Q13" s="132">
        <f t="shared" si="0"/>
        <v>80.509</v>
      </c>
      <c r="R13" s="11">
        <v>1</v>
      </c>
      <c r="S13" s="57"/>
      <c r="T13" s="96">
        <v>12</v>
      </c>
    </row>
    <row r="14" spans="1:20" ht="15.75" customHeight="1">
      <c r="A14" s="4">
        <v>8</v>
      </c>
      <c r="B14" s="138" t="s">
        <v>19</v>
      </c>
      <c r="C14" s="73">
        <v>25988</v>
      </c>
      <c r="D14" s="5">
        <v>82.5</v>
      </c>
      <c r="E14" s="164" t="s">
        <v>99</v>
      </c>
      <c r="F14" s="138" t="s">
        <v>14</v>
      </c>
      <c r="G14" s="44" t="s">
        <v>92</v>
      </c>
      <c r="H14" s="7" t="s">
        <v>10</v>
      </c>
      <c r="I14" s="143" t="s">
        <v>12</v>
      </c>
      <c r="J14" s="33">
        <v>81.5</v>
      </c>
      <c r="K14" s="122">
        <v>0.62460000000000004</v>
      </c>
      <c r="L14" s="81">
        <v>115</v>
      </c>
      <c r="M14" s="51">
        <v>120</v>
      </c>
      <c r="N14" s="14">
        <v>125</v>
      </c>
      <c r="O14" s="10"/>
      <c r="P14" s="10">
        <v>120</v>
      </c>
      <c r="Q14" s="132">
        <f t="shared" si="0"/>
        <v>74.951999999999998</v>
      </c>
      <c r="R14" s="11">
        <v>2</v>
      </c>
      <c r="S14" s="57"/>
      <c r="T14" s="184">
        <v>5</v>
      </c>
    </row>
    <row r="15" spans="1:20" ht="15.75" customHeight="1">
      <c r="A15" s="4">
        <v>9</v>
      </c>
      <c r="B15" s="138" t="s">
        <v>44</v>
      </c>
      <c r="C15" s="73">
        <v>32949</v>
      </c>
      <c r="D15" s="5">
        <v>82.5</v>
      </c>
      <c r="E15" s="164" t="s">
        <v>99</v>
      </c>
      <c r="F15" s="138" t="s">
        <v>11</v>
      </c>
      <c r="G15" s="44" t="s">
        <v>92</v>
      </c>
      <c r="H15" s="7" t="s">
        <v>10</v>
      </c>
      <c r="I15" s="146" t="s">
        <v>43</v>
      </c>
      <c r="J15" s="33">
        <v>82.5</v>
      </c>
      <c r="K15" s="122">
        <v>0.61929999999999996</v>
      </c>
      <c r="L15" s="81">
        <v>100</v>
      </c>
      <c r="M15" s="48">
        <v>110</v>
      </c>
      <c r="N15" s="14">
        <v>112.5</v>
      </c>
      <c r="O15" s="10"/>
      <c r="P15" s="10">
        <v>110</v>
      </c>
      <c r="Q15" s="132">
        <f t="shared" si="0"/>
        <v>68.12299999999999</v>
      </c>
      <c r="R15" s="11">
        <v>3</v>
      </c>
      <c r="S15" s="57"/>
      <c r="T15" s="96">
        <v>3</v>
      </c>
    </row>
    <row r="16" spans="1:20" ht="15.75" customHeight="1">
      <c r="A16" s="4">
        <v>10</v>
      </c>
      <c r="B16" s="138" t="s">
        <v>41</v>
      </c>
      <c r="C16" s="73">
        <v>31006</v>
      </c>
      <c r="D16" s="5">
        <v>82.5</v>
      </c>
      <c r="E16" s="164" t="s">
        <v>99</v>
      </c>
      <c r="F16" s="143" t="s">
        <v>12</v>
      </c>
      <c r="G16" s="44" t="s">
        <v>92</v>
      </c>
      <c r="H16" s="7" t="s">
        <v>10</v>
      </c>
      <c r="I16" s="143" t="s">
        <v>12</v>
      </c>
      <c r="J16" s="33">
        <v>81.599999999999994</v>
      </c>
      <c r="K16" s="122">
        <v>0.62409999999999999</v>
      </c>
      <c r="L16" s="81">
        <v>147.5</v>
      </c>
      <c r="M16" s="81">
        <v>157.5</v>
      </c>
      <c r="N16" s="81">
        <v>170</v>
      </c>
      <c r="O16" s="10"/>
      <c r="P16" s="9">
        <v>170</v>
      </c>
      <c r="Q16" s="132">
        <f t="shared" si="0"/>
        <v>106.09699999999999</v>
      </c>
      <c r="R16" s="11">
        <v>4</v>
      </c>
      <c r="S16" s="57">
        <v>1</v>
      </c>
      <c r="T16" s="184">
        <v>14</v>
      </c>
    </row>
    <row r="17" spans="1:20" ht="15.75" customHeight="1">
      <c r="A17" s="4">
        <v>11</v>
      </c>
      <c r="B17" s="140" t="s">
        <v>18</v>
      </c>
      <c r="C17" s="73">
        <v>25074</v>
      </c>
      <c r="D17" s="15">
        <v>100</v>
      </c>
      <c r="E17" s="164" t="s">
        <v>99</v>
      </c>
      <c r="F17" s="138" t="s">
        <v>14</v>
      </c>
      <c r="G17" s="44" t="s">
        <v>92</v>
      </c>
      <c r="H17" s="7" t="s">
        <v>10</v>
      </c>
      <c r="I17" s="147" t="s">
        <v>14</v>
      </c>
      <c r="J17" s="77">
        <v>99.2</v>
      </c>
      <c r="K17" s="122">
        <v>0.55600000000000005</v>
      </c>
      <c r="L17" s="83">
        <v>135</v>
      </c>
      <c r="M17" s="59">
        <v>135</v>
      </c>
      <c r="N17" s="59">
        <v>135</v>
      </c>
      <c r="O17" s="5"/>
      <c r="P17" s="5">
        <v>0</v>
      </c>
      <c r="Q17" s="132">
        <f t="shared" si="0"/>
        <v>0</v>
      </c>
      <c r="R17" s="11"/>
      <c r="S17" s="57"/>
      <c r="T17" s="11"/>
    </row>
    <row r="18" spans="1:20" ht="15.75" customHeight="1">
      <c r="A18" s="4">
        <v>12</v>
      </c>
      <c r="B18" s="138" t="s">
        <v>17</v>
      </c>
      <c r="C18" s="73">
        <v>26518</v>
      </c>
      <c r="D18" s="5">
        <v>125</v>
      </c>
      <c r="E18" s="164" t="s">
        <v>99</v>
      </c>
      <c r="F18" s="138" t="s">
        <v>11</v>
      </c>
      <c r="G18" s="44" t="s">
        <v>92</v>
      </c>
      <c r="H18" s="7" t="s">
        <v>10</v>
      </c>
      <c r="I18" s="148" t="s">
        <v>43</v>
      </c>
      <c r="J18" s="33">
        <v>120.9</v>
      </c>
      <c r="K18" s="122">
        <v>0.52600000000000002</v>
      </c>
      <c r="L18" s="81">
        <v>192.5</v>
      </c>
      <c r="M18" s="43">
        <v>197.5</v>
      </c>
      <c r="N18" s="51">
        <v>197.5</v>
      </c>
      <c r="O18" s="10"/>
      <c r="P18" s="10">
        <v>197.5</v>
      </c>
      <c r="Q18" s="132">
        <f t="shared" si="0"/>
        <v>103.88500000000001</v>
      </c>
      <c r="R18" s="11">
        <v>1</v>
      </c>
      <c r="S18" s="57">
        <v>2</v>
      </c>
      <c r="T18" s="96">
        <v>17</v>
      </c>
    </row>
    <row r="19" spans="1:20" ht="15.75" customHeight="1">
      <c r="A19" s="4">
        <v>13</v>
      </c>
      <c r="B19" s="138" t="s">
        <v>48</v>
      </c>
      <c r="C19" s="73">
        <v>29938</v>
      </c>
      <c r="D19" s="5">
        <v>67.5</v>
      </c>
      <c r="E19" s="164" t="s">
        <v>99</v>
      </c>
      <c r="F19" s="138" t="s">
        <v>11</v>
      </c>
      <c r="G19" s="44" t="s">
        <v>93</v>
      </c>
      <c r="H19" s="7" t="s">
        <v>10</v>
      </c>
      <c r="I19" s="149" t="s">
        <v>43</v>
      </c>
      <c r="J19" s="78">
        <v>66.5</v>
      </c>
      <c r="K19" s="122">
        <v>0.78669999999999995</v>
      </c>
      <c r="L19" s="82">
        <v>75</v>
      </c>
      <c r="M19" s="44">
        <v>80</v>
      </c>
      <c r="N19" s="44">
        <v>82.5</v>
      </c>
      <c r="O19" s="5"/>
      <c r="P19" s="5">
        <v>82.5</v>
      </c>
      <c r="Q19" s="132">
        <f>K19*P19</f>
        <v>64.902749999999997</v>
      </c>
      <c r="R19" s="11">
        <v>1</v>
      </c>
      <c r="S19" s="11"/>
      <c r="T19" s="96">
        <v>12</v>
      </c>
    </row>
    <row r="20" spans="1:20" ht="15.75" customHeight="1">
      <c r="A20" s="4">
        <v>14</v>
      </c>
      <c r="B20" s="138" t="s">
        <v>47</v>
      </c>
      <c r="C20" s="73">
        <v>39240</v>
      </c>
      <c r="D20" s="5">
        <v>48</v>
      </c>
      <c r="E20" s="142" t="s">
        <v>100</v>
      </c>
      <c r="F20" s="138" t="s">
        <v>14</v>
      </c>
      <c r="G20" s="44" t="s">
        <v>93</v>
      </c>
      <c r="H20" s="7" t="s">
        <v>10</v>
      </c>
      <c r="I20" s="138" t="s">
        <v>14</v>
      </c>
      <c r="J20" s="78">
        <v>44.2</v>
      </c>
      <c r="K20" s="122">
        <v>1.1591</v>
      </c>
      <c r="L20" s="82">
        <v>30</v>
      </c>
      <c r="M20" s="13">
        <v>35</v>
      </c>
      <c r="N20" s="13">
        <v>35</v>
      </c>
      <c r="O20" s="5"/>
      <c r="P20" s="5">
        <v>30</v>
      </c>
      <c r="Q20" s="132">
        <f t="shared" si="0"/>
        <v>34.773000000000003</v>
      </c>
      <c r="R20" s="11">
        <v>1</v>
      </c>
      <c r="S20" s="11"/>
      <c r="T20" s="44">
        <v>12</v>
      </c>
    </row>
    <row r="21" spans="1:20" ht="15.75" customHeight="1">
      <c r="A21" s="4">
        <v>15</v>
      </c>
      <c r="B21" s="138" t="s">
        <v>49</v>
      </c>
      <c r="C21" s="73">
        <v>32973</v>
      </c>
      <c r="D21" s="5">
        <v>75</v>
      </c>
      <c r="E21" s="164" t="s">
        <v>99</v>
      </c>
      <c r="F21" s="138" t="s">
        <v>11</v>
      </c>
      <c r="G21" s="44" t="s">
        <v>93</v>
      </c>
      <c r="H21" s="7" t="s">
        <v>10</v>
      </c>
      <c r="I21" s="149" t="s">
        <v>43</v>
      </c>
      <c r="J21" s="78">
        <v>73</v>
      </c>
      <c r="K21" s="122">
        <v>0.67889999999999995</v>
      </c>
      <c r="L21" s="82">
        <v>165</v>
      </c>
      <c r="M21" s="5">
        <v>175</v>
      </c>
      <c r="N21" s="5">
        <v>177.5</v>
      </c>
      <c r="O21" s="5"/>
      <c r="P21" s="5">
        <v>177.5</v>
      </c>
      <c r="Q21" s="132">
        <f t="shared" si="0"/>
        <v>120.50474999999999</v>
      </c>
      <c r="R21" s="11">
        <v>1</v>
      </c>
      <c r="S21" s="57">
        <v>1</v>
      </c>
      <c r="T21" s="96">
        <v>24</v>
      </c>
    </row>
    <row r="22" spans="1:20" ht="15.75" customHeight="1">
      <c r="A22" s="4">
        <v>16</v>
      </c>
      <c r="B22" s="138" t="s">
        <v>50</v>
      </c>
      <c r="C22" s="73">
        <v>33752</v>
      </c>
      <c r="D22" s="5">
        <v>90</v>
      </c>
      <c r="E22" s="164" t="s">
        <v>99</v>
      </c>
      <c r="F22" s="138" t="s">
        <v>16</v>
      </c>
      <c r="G22" s="44" t="s">
        <v>93</v>
      </c>
      <c r="H22" s="7" t="s">
        <v>10</v>
      </c>
      <c r="I22" s="147" t="s">
        <v>38</v>
      </c>
      <c r="J22" s="33">
        <v>86.8</v>
      </c>
      <c r="K22" s="122">
        <v>0.59860000000000002</v>
      </c>
      <c r="L22" s="81">
        <v>175</v>
      </c>
      <c r="M22" s="9">
        <v>187.5</v>
      </c>
      <c r="N22" s="43">
        <v>202.5</v>
      </c>
      <c r="O22" s="9"/>
      <c r="P22" s="9">
        <v>187.5</v>
      </c>
      <c r="Q22" s="132">
        <f t="shared" si="0"/>
        <v>112.2375</v>
      </c>
      <c r="R22" s="11">
        <v>1</v>
      </c>
      <c r="S22" s="57">
        <v>2</v>
      </c>
      <c r="T22" s="109">
        <v>17</v>
      </c>
    </row>
    <row r="23" spans="1:20" ht="15.75" customHeight="1">
      <c r="A23" s="4">
        <v>17</v>
      </c>
      <c r="B23" s="138" t="s">
        <v>51</v>
      </c>
      <c r="C23" s="73">
        <v>31690</v>
      </c>
      <c r="D23" s="5">
        <v>90</v>
      </c>
      <c r="E23" s="164" t="s">
        <v>99</v>
      </c>
      <c r="F23" s="138" t="s">
        <v>11</v>
      </c>
      <c r="G23" s="44" t="s">
        <v>93</v>
      </c>
      <c r="H23" s="7" t="s">
        <v>10</v>
      </c>
      <c r="I23" s="147" t="s">
        <v>43</v>
      </c>
      <c r="J23" s="79">
        <v>90</v>
      </c>
      <c r="K23" s="122">
        <v>0.58530000000000004</v>
      </c>
      <c r="L23" s="81">
        <v>140</v>
      </c>
      <c r="M23" s="9">
        <v>150</v>
      </c>
      <c r="N23" s="9">
        <v>160</v>
      </c>
      <c r="O23" s="9"/>
      <c r="P23" s="9">
        <v>160</v>
      </c>
      <c r="Q23" s="132">
        <f t="shared" si="0"/>
        <v>93.64800000000001</v>
      </c>
      <c r="R23" s="11">
        <v>2</v>
      </c>
      <c r="S23" s="57"/>
      <c r="T23" s="96">
        <v>5</v>
      </c>
    </row>
    <row r="24" spans="1:20" ht="15.75" customHeight="1">
      <c r="A24" s="4">
        <v>18</v>
      </c>
      <c r="B24" s="138" t="s">
        <v>52</v>
      </c>
      <c r="C24" s="73">
        <v>31482</v>
      </c>
      <c r="D24" s="5">
        <v>100</v>
      </c>
      <c r="E24" s="164" t="s">
        <v>99</v>
      </c>
      <c r="F24" s="143" t="s">
        <v>12</v>
      </c>
      <c r="G24" s="44" t="s">
        <v>93</v>
      </c>
      <c r="H24" s="7" t="s">
        <v>10</v>
      </c>
      <c r="I24" s="147" t="s">
        <v>12</v>
      </c>
      <c r="J24" s="79">
        <v>98.8</v>
      </c>
      <c r="K24" s="122">
        <v>0.55700000000000005</v>
      </c>
      <c r="L24" s="81">
        <v>175</v>
      </c>
      <c r="M24" s="9">
        <v>185</v>
      </c>
      <c r="N24" s="14">
        <v>190</v>
      </c>
      <c r="O24" s="9"/>
      <c r="P24" s="9">
        <v>185</v>
      </c>
      <c r="Q24" s="132">
        <f t="shared" si="0"/>
        <v>103.04500000000002</v>
      </c>
      <c r="R24" s="11">
        <v>1</v>
      </c>
      <c r="S24" s="57">
        <v>3</v>
      </c>
      <c r="T24" s="184">
        <v>15</v>
      </c>
    </row>
    <row r="25" spans="1:20" ht="15.75" customHeight="1">
      <c r="A25" s="4">
        <v>19</v>
      </c>
      <c r="B25" s="140" t="s">
        <v>53</v>
      </c>
      <c r="C25" s="73">
        <v>34391</v>
      </c>
      <c r="D25" s="15">
        <v>100</v>
      </c>
      <c r="E25" s="164" t="s">
        <v>99</v>
      </c>
      <c r="F25" s="138" t="s">
        <v>54</v>
      </c>
      <c r="G25" s="44" t="s">
        <v>93</v>
      </c>
      <c r="H25" s="7" t="s">
        <v>10</v>
      </c>
      <c r="I25" s="147" t="s">
        <v>54</v>
      </c>
      <c r="J25" s="33">
        <v>91.8</v>
      </c>
      <c r="K25" s="122">
        <v>0.5786</v>
      </c>
      <c r="L25" s="81">
        <v>130</v>
      </c>
      <c r="M25" s="9">
        <v>135</v>
      </c>
      <c r="N25" s="9">
        <v>140</v>
      </c>
      <c r="O25" s="9"/>
      <c r="P25" s="9">
        <v>135</v>
      </c>
      <c r="Q25" s="132">
        <f t="shared" si="0"/>
        <v>78.111000000000004</v>
      </c>
      <c r="R25" s="11">
        <v>2</v>
      </c>
      <c r="S25" s="5"/>
      <c r="T25" s="11">
        <v>5</v>
      </c>
    </row>
    <row r="26" spans="1:20" ht="15.75" customHeight="1">
      <c r="A26" s="4">
        <v>20</v>
      </c>
      <c r="B26" s="138" t="s">
        <v>13</v>
      </c>
      <c r="C26" s="73">
        <v>28501</v>
      </c>
      <c r="D26" s="5">
        <v>56</v>
      </c>
      <c r="E26" s="164" t="s">
        <v>99</v>
      </c>
      <c r="F26" s="138" t="s">
        <v>14</v>
      </c>
      <c r="G26" s="44" t="s">
        <v>94</v>
      </c>
      <c r="H26" s="7" t="s">
        <v>10</v>
      </c>
      <c r="I26" s="138" t="s">
        <v>43</v>
      </c>
      <c r="J26" s="77">
        <v>55.1</v>
      </c>
      <c r="K26" s="122">
        <v>0.92630000000000001</v>
      </c>
      <c r="L26" s="82">
        <v>57.5</v>
      </c>
      <c r="M26" s="5">
        <v>60</v>
      </c>
      <c r="N26" s="5">
        <v>62.5</v>
      </c>
      <c r="O26" s="5"/>
      <c r="P26" s="5">
        <v>62.5</v>
      </c>
      <c r="Q26" s="132">
        <f>K26*P26</f>
        <v>57.893750000000004</v>
      </c>
      <c r="R26" s="11">
        <v>1</v>
      </c>
      <c r="S26" s="11"/>
      <c r="T26" s="96">
        <v>12</v>
      </c>
    </row>
    <row r="27" spans="1:20" ht="15.75" customHeight="1">
      <c r="A27" s="4">
        <v>21</v>
      </c>
      <c r="B27" s="138" t="s">
        <v>56</v>
      </c>
      <c r="C27" s="73">
        <v>35253</v>
      </c>
      <c r="D27" s="44" t="s">
        <v>98</v>
      </c>
      <c r="E27" s="164" t="s">
        <v>99</v>
      </c>
      <c r="F27" s="138" t="s">
        <v>14</v>
      </c>
      <c r="G27" s="44" t="s">
        <v>94</v>
      </c>
      <c r="H27" s="7" t="s">
        <v>10</v>
      </c>
      <c r="I27" s="138" t="s">
        <v>14</v>
      </c>
      <c r="J27" s="80">
        <v>97.7</v>
      </c>
      <c r="K27" s="122">
        <v>0.60640000000000005</v>
      </c>
      <c r="L27" s="82">
        <v>22.5</v>
      </c>
      <c r="M27" s="44">
        <v>25</v>
      </c>
      <c r="N27" s="11">
        <v>27.2</v>
      </c>
      <c r="O27" s="11"/>
      <c r="P27" s="11">
        <v>27</v>
      </c>
      <c r="Q27" s="132">
        <f>K27*P27</f>
        <v>16.372800000000002</v>
      </c>
      <c r="R27" s="19">
        <v>1</v>
      </c>
      <c r="S27" s="19"/>
      <c r="T27" s="201">
        <v>12</v>
      </c>
    </row>
    <row r="28" spans="1:20" ht="15.75" customHeight="1">
      <c r="A28" s="4">
        <v>22</v>
      </c>
      <c r="B28" s="138" t="s">
        <v>55</v>
      </c>
      <c r="C28" s="74">
        <v>39982</v>
      </c>
      <c r="D28" s="5">
        <v>56</v>
      </c>
      <c r="E28" s="164" t="s">
        <v>99</v>
      </c>
      <c r="F28" s="138" t="s">
        <v>14</v>
      </c>
      <c r="G28" s="44" t="s">
        <v>94</v>
      </c>
      <c r="H28" s="7" t="s">
        <v>10</v>
      </c>
      <c r="I28" s="138" t="s">
        <v>43</v>
      </c>
      <c r="J28" s="79">
        <v>55.5</v>
      </c>
      <c r="K28" s="122">
        <v>0.88349999999999995</v>
      </c>
      <c r="L28" s="94">
        <v>20</v>
      </c>
      <c r="M28" s="51">
        <v>22.5</v>
      </c>
      <c r="N28" s="51">
        <v>25</v>
      </c>
      <c r="O28" s="9"/>
      <c r="P28" s="9">
        <v>25</v>
      </c>
      <c r="Q28" s="132">
        <f>K28*P28</f>
        <v>22.087499999999999</v>
      </c>
      <c r="R28" s="11">
        <v>1</v>
      </c>
      <c r="S28" s="11"/>
      <c r="T28" s="96">
        <v>12</v>
      </c>
    </row>
    <row r="29" spans="1:20" ht="15.75" customHeight="1">
      <c r="A29" s="4">
        <v>23</v>
      </c>
      <c r="B29" s="138" t="s">
        <v>57</v>
      </c>
      <c r="C29" s="73">
        <v>33979</v>
      </c>
      <c r="D29" s="5">
        <v>60</v>
      </c>
      <c r="E29" s="164" t="s">
        <v>99</v>
      </c>
      <c r="F29" s="138" t="s">
        <v>14</v>
      </c>
      <c r="G29" s="44" t="s">
        <v>94</v>
      </c>
      <c r="H29" s="7" t="s">
        <v>10</v>
      </c>
      <c r="I29" s="138" t="s">
        <v>14</v>
      </c>
      <c r="J29" s="78">
        <v>56.8</v>
      </c>
      <c r="K29" s="122">
        <v>0.86129999999999995</v>
      </c>
      <c r="L29" s="82">
        <v>77.5</v>
      </c>
      <c r="M29" s="44">
        <v>80</v>
      </c>
      <c r="N29" s="44">
        <v>82.5</v>
      </c>
      <c r="O29" s="11"/>
      <c r="P29" s="11">
        <v>82.5</v>
      </c>
      <c r="Q29" s="132">
        <f t="shared" si="0"/>
        <v>71.057249999999996</v>
      </c>
      <c r="R29" s="19">
        <v>1</v>
      </c>
      <c r="S29" s="19"/>
      <c r="T29" s="201">
        <v>12</v>
      </c>
    </row>
    <row r="30" spans="1:20" ht="15.75" customHeight="1">
      <c r="A30" s="4">
        <v>24</v>
      </c>
      <c r="B30" s="138" t="s">
        <v>58</v>
      </c>
      <c r="C30" s="73">
        <v>36782</v>
      </c>
      <c r="D30" s="5">
        <v>60</v>
      </c>
      <c r="E30" s="164" t="s">
        <v>99</v>
      </c>
      <c r="F30" s="138" t="s">
        <v>14</v>
      </c>
      <c r="G30" s="44" t="s">
        <v>94</v>
      </c>
      <c r="H30" s="7" t="s">
        <v>10</v>
      </c>
      <c r="I30" s="138" t="s">
        <v>43</v>
      </c>
      <c r="J30" s="78">
        <v>58.7</v>
      </c>
      <c r="K30" s="122">
        <v>0.83160000000000001</v>
      </c>
      <c r="L30" s="82">
        <v>60</v>
      </c>
      <c r="M30" s="5">
        <v>62.5</v>
      </c>
      <c r="N30" s="11">
        <v>65</v>
      </c>
      <c r="O30" s="11"/>
      <c r="P30" s="11">
        <v>65</v>
      </c>
      <c r="Q30" s="132">
        <f t="shared" si="0"/>
        <v>54.054000000000002</v>
      </c>
      <c r="R30" s="11">
        <v>2</v>
      </c>
      <c r="S30" s="19"/>
      <c r="T30" s="96">
        <v>5</v>
      </c>
    </row>
    <row r="31" spans="1:20" ht="15.75" customHeight="1">
      <c r="A31" s="4">
        <v>25</v>
      </c>
      <c r="B31" s="185" t="s">
        <v>59</v>
      </c>
      <c r="C31" s="186">
        <v>25577</v>
      </c>
      <c r="D31" s="9">
        <v>67.5</v>
      </c>
      <c r="E31" s="187" t="s">
        <v>99</v>
      </c>
      <c r="F31" s="185" t="s">
        <v>14</v>
      </c>
      <c r="G31" s="51" t="s">
        <v>94</v>
      </c>
      <c r="H31" s="188" t="s">
        <v>10</v>
      </c>
      <c r="I31" s="185" t="s">
        <v>43</v>
      </c>
      <c r="J31" s="189">
        <v>67.099999999999994</v>
      </c>
      <c r="K31" s="190">
        <v>0.72970000000000002</v>
      </c>
      <c r="L31" s="81">
        <v>120</v>
      </c>
      <c r="M31" s="51">
        <v>125</v>
      </c>
      <c r="N31" s="14">
        <v>127.5</v>
      </c>
      <c r="O31" s="10"/>
      <c r="P31" s="9">
        <v>125</v>
      </c>
      <c r="Q31" s="132">
        <f t="shared" si="0"/>
        <v>91.212500000000006</v>
      </c>
      <c r="R31" s="10">
        <v>1</v>
      </c>
      <c r="S31" s="191"/>
      <c r="T31" s="192">
        <v>12</v>
      </c>
    </row>
    <row r="32" spans="1:20" ht="15.75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4"/>
    </row>
    <row r="33" spans="1:20" ht="15.75" customHeight="1">
      <c r="A33" s="196">
        <v>1</v>
      </c>
      <c r="B33" s="138" t="s">
        <v>48</v>
      </c>
      <c r="C33" s="73">
        <v>29938</v>
      </c>
      <c r="D33" s="5">
        <v>67.5</v>
      </c>
      <c r="E33" s="195" t="s">
        <v>99</v>
      </c>
      <c r="F33" s="138" t="s">
        <v>14</v>
      </c>
      <c r="G33" s="44" t="s">
        <v>93</v>
      </c>
      <c r="H33" s="72" t="s">
        <v>91</v>
      </c>
      <c r="I33" s="199" t="s">
        <v>43</v>
      </c>
      <c r="J33" s="78">
        <v>66.5</v>
      </c>
      <c r="K33" s="122">
        <v>0.78669999999999995</v>
      </c>
      <c r="L33" s="83">
        <v>110</v>
      </c>
      <c r="M33" s="5">
        <v>110</v>
      </c>
      <c r="N33" s="20">
        <v>117.5</v>
      </c>
      <c r="O33" s="19"/>
      <c r="P33" s="11">
        <v>110</v>
      </c>
      <c r="Q33" s="132">
        <f t="shared" ref="Q33:Q44" si="1">K33*P33</f>
        <v>86.536999999999992</v>
      </c>
      <c r="R33" s="11"/>
      <c r="S33" s="57">
        <v>1</v>
      </c>
      <c r="T33" s="96">
        <v>12</v>
      </c>
    </row>
    <row r="34" spans="1:20" ht="15.75" customHeight="1">
      <c r="A34" s="4">
        <v>3</v>
      </c>
      <c r="B34" s="138" t="s">
        <v>59</v>
      </c>
      <c r="C34" s="73">
        <v>25577</v>
      </c>
      <c r="D34" s="5">
        <v>67.5</v>
      </c>
      <c r="E34" s="164" t="s">
        <v>99</v>
      </c>
      <c r="F34" s="138" t="s">
        <v>14</v>
      </c>
      <c r="G34" s="44" t="s">
        <v>94</v>
      </c>
      <c r="H34" s="72" t="s">
        <v>91</v>
      </c>
      <c r="I34" s="138" t="s">
        <v>43</v>
      </c>
      <c r="J34" s="78">
        <v>67.099999999999994</v>
      </c>
      <c r="K34" s="122">
        <v>0.72970000000000002</v>
      </c>
      <c r="L34" s="84">
        <v>175</v>
      </c>
      <c r="M34" s="59">
        <v>180</v>
      </c>
      <c r="N34" s="59">
        <v>180</v>
      </c>
      <c r="O34" s="11"/>
      <c r="P34" s="11">
        <v>175</v>
      </c>
      <c r="Q34" s="132">
        <f t="shared" si="1"/>
        <v>127.69750000000001</v>
      </c>
      <c r="R34" s="11"/>
      <c r="S34" s="57">
        <v>1</v>
      </c>
      <c r="T34" s="96">
        <v>12</v>
      </c>
    </row>
    <row r="35" spans="1:20" ht="15.75" customHeight="1">
      <c r="A35" s="4">
        <v>2</v>
      </c>
      <c r="B35" s="138" t="s">
        <v>64</v>
      </c>
      <c r="C35" s="73">
        <v>38127</v>
      </c>
      <c r="D35" s="5">
        <v>60</v>
      </c>
      <c r="E35" s="142" t="s">
        <v>40</v>
      </c>
      <c r="F35" s="138" t="s">
        <v>11</v>
      </c>
      <c r="G35" s="44" t="s">
        <v>92</v>
      </c>
      <c r="H35" s="46" t="s">
        <v>91</v>
      </c>
      <c r="I35" s="147" t="s">
        <v>43</v>
      </c>
      <c r="J35" s="33">
        <v>58.3</v>
      </c>
      <c r="K35" s="122">
        <v>0.83760000000000001</v>
      </c>
      <c r="L35" s="81">
        <v>117.5</v>
      </c>
      <c r="M35" s="10">
        <v>127.5</v>
      </c>
      <c r="N35" s="14">
        <v>135</v>
      </c>
      <c r="O35" s="10"/>
      <c r="P35" s="10">
        <v>127.5</v>
      </c>
      <c r="Q35" s="132">
        <f t="shared" si="1"/>
        <v>106.794</v>
      </c>
      <c r="R35" s="11"/>
      <c r="S35" s="57">
        <v>1</v>
      </c>
      <c r="T35" s="96">
        <v>12</v>
      </c>
    </row>
    <row r="36" spans="1:20" ht="15.75" customHeight="1">
      <c r="A36" s="4">
        <v>4</v>
      </c>
      <c r="B36" s="138" t="s">
        <v>62</v>
      </c>
      <c r="C36" s="73">
        <v>31398</v>
      </c>
      <c r="D36" s="5">
        <v>90</v>
      </c>
      <c r="E36" s="164" t="s">
        <v>99</v>
      </c>
      <c r="F36" s="138" t="s">
        <v>14</v>
      </c>
      <c r="G36" s="44" t="s">
        <v>92</v>
      </c>
      <c r="H36" s="72" t="s">
        <v>91</v>
      </c>
      <c r="I36" s="146" t="s">
        <v>43</v>
      </c>
      <c r="J36" s="200">
        <v>87.5</v>
      </c>
      <c r="K36" s="122">
        <v>0.59560000000000002</v>
      </c>
      <c r="L36" s="82">
        <v>205</v>
      </c>
      <c r="M36" s="59">
        <v>217.5</v>
      </c>
      <c r="N36" s="60">
        <v>217.5</v>
      </c>
      <c r="O36" s="19"/>
      <c r="P36" s="11">
        <v>205</v>
      </c>
      <c r="Q36" s="132">
        <f t="shared" si="1"/>
        <v>122.098</v>
      </c>
      <c r="R36" s="11"/>
      <c r="S36" s="95">
        <v>1</v>
      </c>
      <c r="T36" s="96">
        <v>12</v>
      </c>
    </row>
    <row r="37" spans="1:20" ht="15.75" customHeight="1">
      <c r="A37" s="4">
        <v>5</v>
      </c>
      <c r="B37" s="138" t="s">
        <v>42</v>
      </c>
      <c r="C37" s="73">
        <v>31377</v>
      </c>
      <c r="D37" s="5">
        <v>82.5</v>
      </c>
      <c r="E37" s="164" t="s">
        <v>99</v>
      </c>
      <c r="F37" s="138" t="s">
        <v>14</v>
      </c>
      <c r="G37" s="44" t="s">
        <v>92</v>
      </c>
      <c r="H37" s="72" t="s">
        <v>91</v>
      </c>
      <c r="I37" s="146" t="s">
        <v>43</v>
      </c>
      <c r="J37" s="77">
        <v>82.5</v>
      </c>
      <c r="K37" s="122">
        <v>0.61929999999999996</v>
      </c>
      <c r="L37" s="82">
        <v>175</v>
      </c>
      <c r="M37" s="5">
        <v>180</v>
      </c>
      <c r="N37" s="21">
        <v>185</v>
      </c>
      <c r="O37" s="19"/>
      <c r="P37" s="11">
        <v>185</v>
      </c>
      <c r="Q37" s="132">
        <f t="shared" si="1"/>
        <v>114.5705</v>
      </c>
      <c r="R37" s="11"/>
      <c r="S37" s="56">
        <v>2</v>
      </c>
      <c r="T37" s="96">
        <v>5</v>
      </c>
    </row>
    <row r="38" spans="1:20" ht="15.75" customHeight="1">
      <c r="A38" s="4">
        <v>6</v>
      </c>
      <c r="B38" s="138" t="s">
        <v>44</v>
      </c>
      <c r="C38" s="73">
        <v>32949</v>
      </c>
      <c r="D38" s="5">
        <v>82.5</v>
      </c>
      <c r="E38" s="164" t="s">
        <v>99</v>
      </c>
      <c r="F38" s="138" t="s">
        <v>14</v>
      </c>
      <c r="G38" s="44" t="s">
        <v>92</v>
      </c>
      <c r="H38" s="72" t="s">
        <v>91</v>
      </c>
      <c r="I38" s="146" t="s">
        <v>43</v>
      </c>
      <c r="J38" s="33">
        <v>82.5</v>
      </c>
      <c r="K38" s="122">
        <v>0.61929999999999996</v>
      </c>
      <c r="L38" s="82">
        <v>130</v>
      </c>
      <c r="M38" s="5">
        <v>140</v>
      </c>
      <c r="N38" s="11">
        <v>152.5</v>
      </c>
      <c r="O38" s="11"/>
      <c r="P38" s="11">
        <v>152.5</v>
      </c>
      <c r="Q38" s="132">
        <f t="shared" si="1"/>
        <v>94.443249999999992</v>
      </c>
      <c r="R38" s="11"/>
      <c r="S38" s="56">
        <v>3</v>
      </c>
      <c r="T38" s="96">
        <v>3</v>
      </c>
    </row>
    <row r="39" spans="1:20" ht="15.75" customHeight="1">
      <c r="A39" s="4">
        <v>7</v>
      </c>
      <c r="B39" s="138" t="s">
        <v>46</v>
      </c>
      <c r="C39" s="73">
        <v>27327</v>
      </c>
      <c r="D39" s="5">
        <v>100</v>
      </c>
      <c r="E39" s="164" t="s">
        <v>99</v>
      </c>
      <c r="F39" s="138" t="s">
        <v>14</v>
      </c>
      <c r="G39" s="44" t="s">
        <v>92</v>
      </c>
      <c r="H39" s="72" t="s">
        <v>91</v>
      </c>
      <c r="I39" s="148" t="s">
        <v>43</v>
      </c>
      <c r="J39" s="79">
        <v>100</v>
      </c>
      <c r="K39" s="122">
        <v>0.55400000000000005</v>
      </c>
      <c r="L39" s="82">
        <v>142.5</v>
      </c>
      <c r="M39" s="59">
        <v>160</v>
      </c>
      <c r="N39" s="11">
        <v>160</v>
      </c>
      <c r="O39" s="11"/>
      <c r="P39" s="11">
        <v>160</v>
      </c>
      <c r="Q39" s="132">
        <f t="shared" si="1"/>
        <v>88.640000000000015</v>
      </c>
      <c r="R39" s="11"/>
      <c r="S39" s="95">
        <v>4</v>
      </c>
      <c r="T39" s="96">
        <v>2</v>
      </c>
    </row>
    <row r="40" spans="1:20" ht="15.75" customHeight="1">
      <c r="A40" s="4">
        <v>8</v>
      </c>
      <c r="B40" s="138" t="s">
        <v>60</v>
      </c>
      <c r="C40" s="73">
        <v>28793</v>
      </c>
      <c r="D40" s="5">
        <v>75</v>
      </c>
      <c r="E40" s="164" t="s">
        <v>99</v>
      </c>
      <c r="F40" s="138" t="s">
        <v>14</v>
      </c>
      <c r="G40" s="44" t="s">
        <v>92</v>
      </c>
      <c r="H40" s="72" t="s">
        <v>91</v>
      </c>
      <c r="I40" s="148" t="s">
        <v>43</v>
      </c>
      <c r="J40" s="79">
        <v>99.1</v>
      </c>
      <c r="K40" s="122">
        <v>0.55630000000000002</v>
      </c>
      <c r="L40" s="82">
        <v>157.5</v>
      </c>
      <c r="M40" s="44">
        <v>167.5</v>
      </c>
      <c r="N40" s="13">
        <v>177.5</v>
      </c>
      <c r="O40" s="11"/>
      <c r="P40" s="11">
        <v>157.5</v>
      </c>
      <c r="Q40" s="132">
        <f t="shared" si="1"/>
        <v>87.617249999999999</v>
      </c>
      <c r="R40" s="11"/>
      <c r="S40" s="56">
        <v>5</v>
      </c>
      <c r="T40" s="96">
        <v>1</v>
      </c>
    </row>
    <row r="41" spans="1:20" ht="15.75" customHeight="1">
      <c r="A41" s="4">
        <v>9</v>
      </c>
      <c r="B41" s="138" t="s">
        <v>50</v>
      </c>
      <c r="C41" s="73">
        <v>33752</v>
      </c>
      <c r="D41" s="5">
        <v>90</v>
      </c>
      <c r="E41" s="164" t="s">
        <v>99</v>
      </c>
      <c r="F41" s="138" t="s">
        <v>16</v>
      </c>
      <c r="G41" s="44" t="s">
        <v>93</v>
      </c>
      <c r="H41" s="72" t="s">
        <v>91</v>
      </c>
      <c r="I41" s="148" t="s">
        <v>38</v>
      </c>
      <c r="J41" s="77">
        <v>86.8</v>
      </c>
      <c r="K41" s="122">
        <v>0.59860000000000002</v>
      </c>
      <c r="L41" s="83">
        <v>330</v>
      </c>
      <c r="M41" s="5">
        <v>330</v>
      </c>
      <c r="N41" s="13">
        <v>355</v>
      </c>
      <c r="O41" s="11"/>
      <c r="P41" s="11">
        <v>330</v>
      </c>
      <c r="Q41" s="132">
        <f t="shared" si="1"/>
        <v>197.53800000000001</v>
      </c>
      <c r="R41" s="11"/>
      <c r="S41" s="95">
        <v>1</v>
      </c>
      <c r="T41" s="110">
        <v>12</v>
      </c>
    </row>
    <row r="42" spans="1:20" ht="15.75" customHeight="1">
      <c r="A42" s="4">
        <v>1</v>
      </c>
      <c r="B42" s="138" t="s">
        <v>49</v>
      </c>
      <c r="C42" s="73">
        <v>32973</v>
      </c>
      <c r="D42" s="5">
        <v>75</v>
      </c>
      <c r="E42" s="164" t="s">
        <v>99</v>
      </c>
      <c r="F42" s="138" t="s">
        <v>11</v>
      </c>
      <c r="G42" s="44" t="s">
        <v>93</v>
      </c>
      <c r="H42" s="72" t="s">
        <v>91</v>
      </c>
      <c r="I42" s="149" t="s">
        <v>43</v>
      </c>
      <c r="J42" s="78">
        <v>73</v>
      </c>
      <c r="K42" s="122">
        <v>0.67889999999999995</v>
      </c>
      <c r="L42" s="83">
        <v>280</v>
      </c>
      <c r="M42" s="5">
        <v>280</v>
      </c>
      <c r="N42" s="59">
        <v>310</v>
      </c>
      <c r="O42" s="11"/>
      <c r="P42" s="11">
        <v>280</v>
      </c>
      <c r="Q42" s="132">
        <f t="shared" si="1"/>
        <v>190.09199999999998</v>
      </c>
      <c r="R42" s="11"/>
      <c r="S42" s="95">
        <v>2</v>
      </c>
      <c r="T42" s="96">
        <v>5</v>
      </c>
    </row>
    <row r="43" spans="1:20" ht="15.75" customHeight="1">
      <c r="A43" s="4">
        <v>2</v>
      </c>
      <c r="B43" s="138" t="s">
        <v>51</v>
      </c>
      <c r="C43" s="73">
        <v>31690</v>
      </c>
      <c r="D43" s="5">
        <v>90</v>
      </c>
      <c r="E43" s="164" t="s">
        <v>99</v>
      </c>
      <c r="F43" s="138" t="s">
        <v>11</v>
      </c>
      <c r="G43" s="44" t="s">
        <v>93</v>
      </c>
      <c r="H43" s="72" t="s">
        <v>91</v>
      </c>
      <c r="I43" s="147" t="s">
        <v>43</v>
      </c>
      <c r="J43" s="79">
        <v>90</v>
      </c>
      <c r="K43" s="122">
        <v>0.58530000000000004</v>
      </c>
      <c r="L43" s="82">
        <v>270</v>
      </c>
      <c r="M43" s="5">
        <v>287.5</v>
      </c>
      <c r="N43" s="11">
        <v>287.5</v>
      </c>
      <c r="O43" s="11"/>
      <c r="P43" s="11">
        <v>287.5</v>
      </c>
      <c r="Q43" s="132">
        <f t="shared" si="1"/>
        <v>168.27375000000001</v>
      </c>
      <c r="R43" s="11"/>
      <c r="S43" s="95">
        <v>3</v>
      </c>
      <c r="T43" s="96">
        <v>3</v>
      </c>
    </row>
    <row r="44" spans="1:20" ht="15.75" customHeight="1">
      <c r="A44" s="4">
        <v>3</v>
      </c>
      <c r="B44" s="138" t="s">
        <v>61</v>
      </c>
      <c r="C44" s="73">
        <v>33923</v>
      </c>
      <c r="D44" s="5">
        <v>90</v>
      </c>
      <c r="E44" s="164" t="s">
        <v>99</v>
      </c>
      <c r="F44" s="138" t="s">
        <v>14</v>
      </c>
      <c r="G44" s="44" t="s">
        <v>93</v>
      </c>
      <c r="H44" s="72" t="s">
        <v>91</v>
      </c>
      <c r="I44" s="147" t="s">
        <v>43</v>
      </c>
      <c r="J44" s="79">
        <v>90</v>
      </c>
      <c r="K44" s="122">
        <v>0.58530000000000004</v>
      </c>
      <c r="L44" s="83">
        <v>210</v>
      </c>
      <c r="M44" s="59">
        <v>210</v>
      </c>
      <c r="N44" s="59">
        <v>210</v>
      </c>
      <c r="O44" s="11"/>
      <c r="P44" s="11">
        <v>0</v>
      </c>
      <c r="Q44" s="133">
        <f t="shared" si="1"/>
        <v>0</v>
      </c>
      <c r="R44" s="11"/>
      <c r="S44" s="15"/>
      <c r="T44" s="19"/>
    </row>
    <row r="45" spans="1:20" ht="15.75" customHeight="1" thickBot="1">
      <c r="A45" s="1"/>
      <c r="B45" s="1"/>
      <c r="C45" s="1"/>
      <c r="D45" s="1"/>
      <c r="E45" s="1"/>
      <c r="F45" s="1"/>
      <c r="G45" s="160"/>
      <c r="H45" s="1"/>
      <c r="I45" s="1"/>
      <c r="J45" s="22"/>
      <c r="K45" s="128"/>
      <c r="L45" s="1"/>
      <c r="M45" s="23"/>
      <c r="N45" s="23"/>
      <c r="O45" s="23"/>
      <c r="P45" s="1"/>
      <c r="Q45" s="130"/>
      <c r="R45" s="2"/>
      <c r="S45" s="2"/>
      <c r="T45" s="2"/>
    </row>
    <row r="46" spans="1:20" ht="15.75" customHeight="1" thickBot="1">
      <c r="A46" s="1"/>
      <c r="B46" s="1"/>
      <c r="C46" s="1"/>
      <c r="D46" s="1"/>
      <c r="E46" s="97" t="s">
        <v>4</v>
      </c>
      <c r="F46" s="102" t="s">
        <v>29</v>
      </c>
      <c r="G46" s="103" t="s">
        <v>8</v>
      </c>
      <c r="H46" s="1"/>
      <c r="I46" s="1"/>
      <c r="J46" s="22"/>
      <c r="K46" s="128"/>
      <c r="L46" s="1"/>
      <c r="M46" s="23"/>
      <c r="N46" s="23"/>
      <c r="O46" s="23"/>
      <c r="P46" s="1"/>
      <c r="Q46" s="130"/>
      <c r="R46" s="2"/>
      <c r="S46" s="2"/>
      <c r="T46" s="2"/>
    </row>
    <row r="47" spans="1:20" ht="15.75" customHeight="1">
      <c r="A47" s="1"/>
      <c r="B47" s="1"/>
      <c r="C47" s="1"/>
      <c r="D47" s="1"/>
      <c r="E47" s="98" t="s">
        <v>43</v>
      </c>
      <c r="F47" s="104">
        <v>181</v>
      </c>
      <c r="G47" s="161">
        <v>1</v>
      </c>
      <c r="H47" s="1"/>
      <c r="I47" s="1"/>
      <c r="J47" s="22"/>
      <c r="K47" s="128"/>
      <c r="L47" s="1"/>
      <c r="M47" s="23"/>
      <c r="N47" s="23"/>
      <c r="O47" s="23"/>
      <c r="P47" s="1"/>
      <c r="Q47" s="130"/>
      <c r="R47" s="2"/>
      <c r="S47" s="2"/>
      <c r="T47" s="2"/>
    </row>
    <row r="48" spans="1:20" ht="15.75" customHeight="1">
      <c r="A48" s="1"/>
      <c r="B48" s="1"/>
      <c r="C48" s="1"/>
      <c r="D48" s="1"/>
      <c r="E48" s="101" t="s">
        <v>12</v>
      </c>
      <c r="F48" s="104">
        <v>52</v>
      </c>
      <c r="G48" s="161">
        <v>2</v>
      </c>
      <c r="H48" s="1"/>
      <c r="I48" s="1"/>
      <c r="J48" s="22"/>
      <c r="K48" s="128"/>
      <c r="L48" s="1"/>
      <c r="M48" s="23"/>
      <c r="N48" s="23"/>
      <c r="O48" s="23"/>
      <c r="P48" s="1"/>
      <c r="Q48" s="130"/>
      <c r="R48" s="2"/>
      <c r="S48" s="2"/>
      <c r="T48" s="2"/>
    </row>
    <row r="49" spans="1:20" ht="15.75" customHeight="1">
      <c r="A49" s="1"/>
      <c r="B49" s="1"/>
      <c r="C49" s="1"/>
      <c r="D49" s="1"/>
      <c r="E49" s="100" t="s">
        <v>38</v>
      </c>
      <c r="F49" s="104">
        <v>49</v>
      </c>
      <c r="G49" s="161">
        <v>3</v>
      </c>
      <c r="H49" s="1"/>
      <c r="I49" s="1"/>
      <c r="J49" s="22"/>
      <c r="K49" s="128"/>
      <c r="L49" s="1"/>
      <c r="M49" s="23"/>
      <c r="N49" s="23"/>
      <c r="O49" s="23"/>
      <c r="P49" s="1"/>
      <c r="Q49" s="130"/>
      <c r="R49" s="2"/>
      <c r="S49" s="2"/>
      <c r="T49" s="2"/>
    </row>
    <row r="50" spans="1:20" ht="15" customHeight="1">
      <c r="E50" s="98" t="s">
        <v>14</v>
      </c>
      <c r="F50" s="104">
        <v>48</v>
      </c>
      <c r="G50" s="161"/>
    </row>
    <row r="51" spans="1:20" ht="15" customHeight="1">
      <c r="E51" s="99" t="s">
        <v>36</v>
      </c>
      <c r="F51" s="104">
        <v>5</v>
      </c>
      <c r="G51" s="161"/>
    </row>
    <row r="52" spans="1:20" ht="15" customHeight="1">
      <c r="E52" s="100" t="s">
        <v>54</v>
      </c>
      <c r="F52" s="104">
        <v>5</v>
      </c>
      <c r="G52" s="161"/>
    </row>
    <row r="53" spans="1:20" ht="15" customHeight="1" thickBot="1">
      <c r="E53" s="119" t="s">
        <v>27</v>
      </c>
      <c r="F53" s="105">
        <v>0</v>
      </c>
      <c r="G53" s="163"/>
    </row>
  </sheetData>
  <sortState ref="E47:F54">
    <sortCondition descending="1" ref="F47:F54"/>
  </sortState>
  <mergeCells count="18">
    <mergeCell ref="G4:G5"/>
    <mergeCell ref="K4:K5"/>
    <mergeCell ref="A1:T3"/>
    <mergeCell ref="L4:P4"/>
    <mergeCell ref="Q4:Q5"/>
    <mergeCell ref="A6:T6"/>
    <mergeCell ref="T4:T5"/>
    <mergeCell ref="A4:A5"/>
    <mergeCell ref="S4:S5"/>
    <mergeCell ref="B4:B5"/>
    <mergeCell ref="C4:C5"/>
    <mergeCell ref="D4:D5"/>
    <mergeCell ref="E4:E5"/>
    <mergeCell ref="R4:R5"/>
    <mergeCell ref="F4:F5"/>
    <mergeCell ref="H4:H5"/>
    <mergeCell ref="I4:I5"/>
    <mergeCell ref="J4:J5"/>
  </mergeCells>
  <phoneticPr fontId="16" type="noConversion"/>
  <pageMargins left="0.74803149606299213" right="0.74803149606299213" top="0.98425196850393704" bottom="0.98425196850393704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workbookViewId="0">
      <pane ySplit="5" topLeftCell="A17" activePane="bottomLeft" state="frozen"/>
      <selection pane="bottomLeft" activeCell="A25" sqref="A25:XFD25"/>
    </sheetView>
  </sheetViews>
  <sheetFormatPr defaultColWidth="12.7109375" defaultRowHeight="15" customHeight="1"/>
  <cols>
    <col min="1" max="1" width="4.28515625" customWidth="1"/>
    <col min="2" max="2" width="34.28515625" bestFit="1" customWidth="1"/>
    <col min="3" max="3" width="11.7109375" customWidth="1"/>
    <col min="4" max="4" width="5.42578125" customWidth="1"/>
    <col min="5" max="6" width="12.85546875" bestFit="1" customWidth="1"/>
    <col min="7" max="7" width="6.7109375" style="158" bestFit="1" customWidth="1"/>
    <col min="8" max="8" width="15.7109375" customWidth="1"/>
    <col min="9" max="10" width="5.5703125" bestFit="1" customWidth="1"/>
    <col min="11" max="11" width="7.42578125" bestFit="1" customWidth="1"/>
    <col min="12" max="12" width="11.42578125" bestFit="1" customWidth="1"/>
    <col min="13" max="13" width="10.42578125" customWidth="1"/>
    <col min="14" max="14" width="7.7109375" bestFit="1" customWidth="1"/>
    <col min="15" max="15" width="6.5703125" bestFit="1" customWidth="1"/>
    <col min="16" max="16" width="8" customWidth="1"/>
  </cols>
  <sheetData>
    <row r="1" spans="1:16" ht="12.75" customHeight="1">
      <c r="A1" s="205" t="s">
        <v>101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1"/>
    </row>
    <row r="2" spans="1:16" ht="12.7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1"/>
    </row>
    <row r="3" spans="1:16" ht="12.75" customHeight="1" thickBo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  <c r="P3" s="3"/>
    </row>
    <row r="4" spans="1:16" ht="12.75" customHeight="1">
      <c r="A4" s="246"/>
      <c r="B4" s="226" t="s">
        <v>0</v>
      </c>
      <c r="C4" s="226" t="s">
        <v>1</v>
      </c>
      <c r="D4" s="226" t="s">
        <v>2</v>
      </c>
      <c r="E4" s="228" t="s">
        <v>102</v>
      </c>
      <c r="F4" s="226" t="s">
        <v>3</v>
      </c>
      <c r="G4" s="228" t="s">
        <v>104</v>
      </c>
      <c r="H4" s="226" t="s">
        <v>4</v>
      </c>
      <c r="I4" s="245" t="s">
        <v>5</v>
      </c>
      <c r="J4" s="241" t="s">
        <v>7</v>
      </c>
      <c r="K4" s="242"/>
      <c r="L4" s="242"/>
      <c r="M4" s="243"/>
      <c r="N4" s="244" t="s">
        <v>8</v>
      </c>
      <c r="O4" s="240" t="s">
        <v>29</v>
      </c>
      <c r="P4" s="35"/>
    </row>
    <row r="5" spans="1:16" ht="21" customHeight="1" thickBot="1">
      <c r="A5" s="247"/>
      <c r="B5" s="227"/>
      <c r="C5" s="227"/>
      <c r="D5" s="227"/>
      <c r="E5" s="227"/>
      <c r="F5" s="227"/>
      <c r="G5" s="231"/>
      <c r="H5" s="227"/>
      <c r="I5" s="227"/>
      <c r="J5" s="92" t="s">
        <v>30</v>
      </c>
      <c r="K5" s="92" t="s">
        <v>31</v>
      </c>
      <c r="L5" s="92" t="s">
        <v>32</v>
      </c>
      <c r="M5" s="117" t="s">
        <v>33</v>
      </c>
      <c r="N5" s="225"/>
      <c r="O5" s="221"/>
      <c r="P5" s="35"/>
    </row>
    <row r="6" spans="1:16" ht="12.75" customHeight="1">
      <c r="A6" s="111"/>
      <c r="B6" s="112"/>
      <c r="C6" s="113"/>
      <c r="D6" s="114"/>
      <c r="E6" s="114"/>
      <c r="F6" s="114"/>
      <c r="G6" s="159"/>
      <c r="H6" s="111"/>
      <c r="I6" s="115"/>
      <c r="J6" s="114"/>
      <c r="K6" s="114"/>
      <c r="L6" s="114"/>
      <c r="M6" s="116"/>
      <c r="N6" s="116"/>
      <c r="O6" s="111"/>
      <c r="P6" s="36"/>
    </row>
    <row r="7" spans="1:16" ht="15.75">
      <c r="A7" s="5">
        <v>1</v>
      </c>
      <c r="B7" s="52" t="s">
        <v>13</v>
      </c>
      <c r="C7" s="73">
        <v>28501</v>
      </c>
      <c r="D7" s="5">
        <v>56</v>
      </c>
      <c r="E7" s="46" t="s">
        <v>99</v>
      </c>
      <c r="F7" s="44" t="s">
        <v>14</v>
      </c>
      <c r="G7" s="46" t="s">
        <v>94</v>
      </c>
      <c r="H7" s="44" t="s">
        <v>43</v>
      </c>
      <c r="I7" s="8">
        <v>55.1</v>
      </c>
      <c r="J7" s="11">
        <v>35</v>
      </c>
      <c r="K7" s="11">
        <v>41</v>
      </c>
      <c r="L7" s="11">
        <f t="shared" ref="L7" si="0">J7*K7</f>
        <v>1435</v>
      </c>
      <c r="M7" s="30">
        <f t="shared" ref="M7" si="1">J7*K7/I7</f>
        <v>26.043557168784027</v>
      </c>
      <c r="N7" s="11">
        <v>1</v>
      </c>
      <c r="O7" s="96">
        <v>12</v>
      </c>
      <c r="P7" s="36"/>
    </row>
    <row r="8" spans="1:16" ht="15.75">
      <c r="A8" s="5">
        <v>2</v>
      </c>
      <c r="B8" s="52" t="s">
        <v>65</v>
      </c>
      <c r="C8" s="123">
        <v>25946</v>
      </c>
      <c r="D8" s="15">
        <v>56</v>
      </c>
      <c r="E8" s="46" t="s">
        <v>99</v>
      </c>
      <c r="F8" s="5" t="s">
        <v>12</v>
      </c>
      <c r="G8" s="165" t="s">
        <v>93</v>
      </c>
      <c r="H8" s="54" t="s">
        <v>12</v>
      </c>
      <c r="I8" s="5">
        <v>55.8</v>
      </c>
      <c r="J8" s="11">
        <v>35</v>
      </c>
      <c r="K8" s="11">
        <v>46</v>
      </c>
      <c r="L8" s="11">
        <f t="shared" ref="L8:L16" si="2">J8*K8</f>
        <v>1610</v>
      </c>
      <c r="M8" s="30">
        <f t="shared" ref="M8:M16" si="3">J8*K8/I8</f>
        <v>28.853046594982079</v>
      </c>
      <c r="N8" s="11">
        <v>1</v>
      </c>
      <c r="O8" s="109">
        <v>12</v>
      </c>
      <c r="P8" s="36"/>
    </row>
    <row r="9" spans="1:16" ht="15.75">
      <c r="A9" s="5">
        <v>3</v>
      </c>
      <c r="B9" s="52" t="s">
        <v>57</v>
      </c>
      <c r="C9" s="123">
        <v>33979</v>
      </c>
      <c r="D9" s="15">
        <v>60</v>
      </c>
      <c r="E9" s="46" t="s">
        <v>99</v>
      </c>
      <c r="F9" s="44" t="s">
        <v>14</v>
      </c>
      <c r="G9" s="46" t="s">
        <v>94</v>
      </c>
      <c r="H9" s="44" t="s">
        <v>43</v>
      </c>
      <c r="I9" s="5">
        <v>56.8</v>
      </c>
      <c r="J9" s="11">
        <v>55</v>
      </c>
      <c r="K9" s="11">
        <v>19</v>
      </c>
      <c r="L9" s="11">
        <f t="shared" si="2"/>
        <v>1045</v>
      </c>
      <c r="M9" s="30">
        <f t="shared" si="3"/>
        <v>18.397887323943664</v>
      </c>
      <c r="N9" s="11">
        <v>1</v>
      </c>
      <c r="O9" s="96">
        <v>12</v>
      </c>
      <c r="P9" s="36"/>
    </row>
    <row r="10" spans="1:16" ht="15.75">
      <c r="A10" s="5">
        <v>4</v>
      </c>
      <c r="B10" s="44" t="s">
        <v>67</v>
      </c>
      <c r="C10" s="73">
        <v>31901</v>
      </c>
      <c r="D10" s="5">
        <v>90</v>
      </c>
      <c r="E10" s="46" t="s">
        <v>99</v>
      </c>
      <c r="F10" s="44" t="s">
        <v>14</v>
      </c>
      <c r="G10" s="46" t="s">
        <v>92</v>
      </c>
      <c r="H10" s="54" t="s">
        <v>14</v>
      </c>
      <c r="I10" s="58">
        <v>89.4</v>
      </c>
      <c r="J10" s="11">
        <v>55</v>
      </c>
      <c r="K10" s="11">
        <v>64</v>
      </c>
      <c r="L10" s="11">
        <f t="shared" si="2"/>
        <v>3520</v>
      </c>
      <c r="M10" s="30">
        <f t="shared" si="3"/>
        <v>39.37360178970917</v>
      </c>
      <c r="N10" s="11">
        <v>1</v>
      </c>
      <c r="O10" s="106">
        <v>12</v>
      </c>
      <c r="P10" s="36"/>
    </row>
    <row r="11" spans="1:16" ht="15.75">
      <c r="A11" s="5">
        <v>5</v>
      </c>
      <c r="B11" s="52" t="s">
        <v>19</v>
      </c>
      <c r="C11" s="123">
        <v>25988</v>
      </c>
      <c r="D11" s="15">
        <v>82.5</v>
      </c>
      <c r="E11" s="46" t="s">
        <v>99</v>
      </c>
      <c r="F11" s="44" t="s">
        <v>14</v>
      </c>
      <c r="G11" s="46" t="s">
        <v>92</v>
      </c>
      <c r="H11" s="54" t="s">
        <v>14</v>
      </c>
      <c r="I11" s="5">
        <v>81.5</v>
      </c>
      <c r="J11" s="11">
        <v>55</v>
      </c>
      <c r="K11" s="11">
        <v>54</v>
      </c>
      <c r="L11" s="11">
        <f t="shared" si="2"/>
        <v>2970</v>
      </c>
      <c r="M11" s="30">
        <f t="shared" si="3"/>
        <v>36.441717791411044</v>
      </c>
      <c r="N11" s="11">
        <v>2</v>
      </c>
      <c r="O11" s="106">
        <v>5</v>
      </c>
      <c r="P11" s="36"/>
    </row>
    <row r="12" spans="1:16" ht="15.75">
      <c r="A12" s="5">
        <v>6</v>
      </c>
      <c r="B12" s="52" t="s">
        <v>66</v>
      </c>
      <c r="C12" s="123">
        <v>23484</v>
      </c>
      <c r="D12" s="15">
        <v>67.5</v>
      </c>
      <c r="E12" s="46" t="s">
        <v>99</v>
      </c>
      <c r="F12" s="44" t="s">
        <v>14</v>
      </c>
      <c r="G12" s="46" t="s">
        <v>92</v>
      </c>
      <c r="H12" s="54" t="s">
        <v>14</v>
      </c>
      <c r="I12" s="5">
        <v>66.3</v>
      </c>
      <c r="J12" s="11">
        <v>55</v>
      </c>
      <c r="K12" s="11">
        <v>41</v>
      </c>
      <c r="L12" s="11">
        <f t="shared" si="2"/>
        <v>2255</v>
      </c>
      <c r="M12" s="30">
        <f t="shared" si="3"/>
        <v>34.012066365007541</v>
      </c>
      <c r="N12" s="11">
        <v>3</v>
      </c>
      <c r="O12" s="106">
        <v>3</v>
      </c>
      <c r="P12" s="36"/>
    </row>
    <row r="13" spans="1:16" ht="15.75">
      <c r="A13" s="5">
        <v>7</v>
      </c>
      <c r="B13" s="52" t="s">
        <v>80</v>
      </c>
      <c r="C13" s="123">
        <v>33798</v>
      </c>
      <c r="D13" s="15">
        <v>90</v>
      </c>
      <c r="E13" s="46" t="s">
        <v>99</v>
      </c>
      <c r="F13" s="44" t="s">
        <v>14</v>
      </c>
      <c r="G13" s="46" t="s">
        <v>92</v>
      </c>
      <c r="H13" s="54" t="s">
        <v>14</v>
      </c>
      <c r="I13" s="5">
        <v>89</v>
      </c>
      <c r="J13" s="11">
        <v>55</v>
      </c>
      <c r="K13" s="11">
        <v>44</v>
      </c>
      <c r="L13" s="11">
        <f t="shared" si="2"/>
        <v>2420</v>
      </c>
      <c r="M13" s="30">
        <f t="shared" si="3"/>
        <v>27.191011235955056</v>
      </c>
      <c r="N13" s="11">
        <v>4</v>
      </c>
      <c r="O13" s="106">
        <v>2</v>
      </c>
      <c r="P13" s="36"/>
    </row>
    <row r="14" spans="1:16" ht="15.75">
      <c r="A14" s="5">
        <v>8</v>
      </c>
      <c r="B14" s="44" t="s">
        <v>41</v>
      </c>
      <c r="C14" s="73">
        <v>31006</v>
      </c>
      <c r="D14" s="5">
        <v>82.5</v>
      </c>
      <c r="E14" s="46" t="s">
        <v>99</v>
      </c>
      <c r="F14" s="44" t="s">
        <v>16</v>
      </c>
      <c r="G14" s="46" t="s">
        <v>92</v>
      </c>
      <c r="H14" s="46" t="s">
        <v>38</v>
      </c>
      <c r="I14" s="5">
        <v>81.599999999999994</v>
      </c>
      <c r="J14" s="11">
        <v>75</v>
      </c>
      <c r="K14" s="11">
        <v>40</v>
      </c>
      <c r="L14" s="11">
        <f t="shared" si="2"/>
        <v>3000</v>
      </c>
      <c r="M14" s="30">
        <f t="shared" si="3"/>
        <v>36.764705882352942</v>
      </c>
      <c r="N14" s="11">
        <v>1</v>
      </c>
      <c r="O14" s="44">
        <v>12</v>
      </c>
      <c r="P14" s="36"/>
    </row>
    <row r="15" spans="1:16" ht="15.75">
      <c r="A15" s="5">
        <v>9</v>
      </c>
      <c r="B15" s="44" t="s">
        <v>63</v>
      </c>
      <c r="C15" s="73">
        <v>34885</v>
      </c>
      <c r="D15" s="5">
        <v>75</v>
      </c>
      <c r="E15" s="46" t="s">
        <v>99</v>
      </c>
      <c r="F15" s="46" t="s">
        <v>12</v>
      </c>
      <c r="G15" s="46" t="s">
        <v>92</v>
      </c>
      <c r="H15" s="58" t="s">
        <v>12</v>
      </c>
      <c r="I15" s="5">
        <v>75</v>
      </c>
      <c r="J15" s="11">
        <v>75</v>
      </c>
      <c r="K15" s="11">
        <v>30</v>
      </c>
      <c r="L15" s="11">
        <f t="shared" si="2"/>
        <v>2250</v>
      </c>
      <c r="M15" s="30">
        <f t="shared" si="3"/>
        <v>30</v>
      </c>
      <c r="N15" s="11">
        <v>2</v>
      </c>
      <c r="O15" s="109">
        <v>5</v>
      </c>
      <c r="P15" s="36"/>
    </row>
    <row r="16" spans="1:16" ht="15.75">
      <c r="A16" s="5">
        <v>10</v>
      </c>
      <c r="B16" s="44" t="s">
        <v>15</v>
      </c>
      <c r="C16" s="73">
        <v>33482</v>
      </c>
      <c r="D16" s="5">
        <v>90</v>
      </c>
      <c r="E16" s="46" t="s">
        <v>99</v>
      </c>
      <c r="F16" s="44" t="s">
        <v>11</v>
      </c>
      <c r="G16" s="165" t="s">
        <v>93</v>
      </c>
      <c r="H16" s="44" t="s">
        <v>36</v>
      </c>
      <c r="I16" s="17">
        <v>90</v>
      </c>
      <c r="J16" s="5">
        <v>100</v>
      </c>
      <c r="K16" s="5">
        <v>22</v>
      </c>
      <c r="L16" s="11">
        <f t="shared" si="2"/>
        <v>2200</v>
      </c>
      <c r="M16" s="30">
        <f t="shared" si="3"/>
        <v>24.444444444444443</v>
      </c>
      <c r="N16" s="11">
        <v>1</v>
      </c>
      <c r="O16" s="57">
        <v>12</v>
      </c>
      <c r="P16" s="36"/>
    </row>
    <row r="17" spans="1:16" ht="12.75" customHeight="1" thickBot="1">
      <c r="A17" s="1"/>
      <c r="B17" s="34"/>
      <c r="C17" s="1"/>
      <c r="D17" s="1"/>
      <c r="E17" s="1"/>
      <c r="F17" s="1"/>
      <c r="G17" s="160"/>
      <c r="H17" s="22"/>
      <c r="I17" s="22"/>
      <c r="J17" s="1"/>
      <c r="K17" s="1"/>
      <c r="L17" s="1"/>
      <c r="M17" s="24"/>
      <c r="N17" s="24"/>
      <c r="O17" s="1"/>
      <c r="P17" s="1"/>
    </row>
    <row r="18" spans="1:16" ht="13.5" thickBot="1">
      <c r="A18" s="1"/>
      <c r="B18" s="34"/>
      <c r="C18" s="1"/>
      <c r="D18" s="1"/>
      <c r="E18" s="97" t="s">
        <v>4</v>
      </c>
      <c r="F18" s="102" t="s">
        <v>29</v>
      </c>
      <c r="G18" s="103" t="s">
        <v>8</v>
      </c>
      <c r="H18" s="22"/>
      <c r="I18" s="22"/>
      <c r="J18" s="1"/>
      <c r="K18" s="1"/>
      <c r="L18" s="1"/>
      <c r="M18" s="24"/>
      <c r="N18" s="24"/>
      <c r="O18" s="1"/>
      <c r="P18" s="1"/>
    </row>
    <row r="19" spans="1:16" ht="15.75">
      <c r="A19" s="1"/>
      <c r="B19" s="34"/>
      <c r="C19" s="1"/>
      <c r="D19" s="1"/>
      <c r="E19" s="98" t="s">
        <v>43</v>
      </c>
      <c r="F19" s="104">
        <v>24</v>
      </c>
      <c r="G19" s="161">
        <v>1</v>
      </c>
      <c r="H19" s="22"/>
      <c r="I19" s="22"/>
      <c r="J19" s="1"/>
      <c r="K19" s="1"/>
      <c r="L19" s="1"/>
      <c r="M19" s="24"/>
      <c r="N19" s="24"/>
      <c r="O19" s="1"/>
      <c r="P19" s="1"/>
    </row>
    <row r="20" spans="1:16" ht="15.75">
      <c r="A20" s="1"/>
      <c r="B20" s="34"/>
      <c r="C20" s="1"/>
      <c r="D20" s="1"/>
      <c r="E20" s="98" t="s">
        <v>14</v>
      </c>
      <c r="F20" s="104">
        <v>22</v>
      </c>
      <c r="G20" s="161">
        <v>2</v>
      </c>
      <c r="H20" s="22"/>
      <c r="I20" s="22"/>
      <c r="J20" s="1"/>
      <c r="K20" s="1"/>
      <c r="L20" s="1"/>
      <c r="M20" s="24"/>
      <c r="N20" s="24"/>
      <c r="O20" s="1"/>
      <c r="P20" s="1"/>
    </row>
    <row r="21" spans="1:16" ht="15.75">
      <c r="A21" s="1"/>
      <c r="B21" s="34"/>
      <c r="C21" s="1"/>
      <c r="D21" s="1"/>
      <c r="E21" s="101" t="s">
        <v>12</v>
      </c>
      <c r="F21" s="104">
        <v>17</v>
      </c>
      <c r="G21" s="161">
        <v>3</v>
      </c>
      <c r="H21" s="22"/>
      <c r="I21" s="22"/>
      <c r="J21" s="1"/>
      <c r="K21" s="1"/>
      <c r="L21" s="1"/>
      <c r="M21" s="24"/>
      <c r="N21" s="24"/>
      <c r="O21" s="1"/>
      <c r="P21" s="1"/>
    </row>
    <row r="22" spans="1:16" ht="15.75">
      <c r="A22" s="1"/>
      <c r="B22" s="34"/>
      <c r="C22" s="1"/>
      <c r="D22" s="1"/>
      <c r="E22" s="100" t="s">
        <v>38</v>
      </c>
      <c r="F22" s="104">
        <v>12</v>
      </c>
      <c r="G22" s="161"/>
      <c r="H22" s="22"/>
      <c r="I22" s="22"/>
      <c r="J22" s="1"/>
      <c r="K22" s="1"/>
      <c r="L22" s="1"/>
      <c r="M22" s="24"/>
      <c r="N22" s="24"/>
      <c r="O22" s="1"/>
      <c r="P22" s="1"/>
    </row>
    <row r="23" spans="1:16" ht="15.75">
      <c r="A23" s="1"/>
      <c r="B23" s="34"/>
      <c r="C23" s="1"/>
      <c r="D23" s="1"/>
      <c r="E23" s="99" t="s">
        <v>36</v>
      </c>
      <c r="F23" s="104">
        <v>12</v>
      </c>
      <c r="G23" s="161"/>
      <c r="H23" s="22"/>
      <c r="I23" s="22"/>
      <c r="J23" s="1"/>
      <c r="K23" s="1"/>
      <c r="L23" s="1"/>
      <c r="M23" s="24"/>
      <c r="N23" s="24"/>
      <c r="O23" s="1"/>
      <c r="P23" s="1"/>
    </row>
    <row r="24" spans="1:16" ht="15.75">
      <c r="A24" s="1"/>
      <c r="B24" s="34"/>
      <c r="C24" s="1"/>
      <c r="D24" s="1"/>
      <c r="E24" s="100" t="s">
        <v>54</v>
      </c>
      <c r="F24" s="104">
        <v>0</v>
      </c>
      <c r="G24" s="161"/>
      <c r="H24" s="22"/>
      <c r="I24" s="22"/>
      <c r="J24" s="1"/>
      <c r="K24" s="1"/>
      <c r="L24" s="1"/>
      <c r="M24" s="24"/>
      <c r="N24" s="24"/>
      <c r="O24" s="1"/>
      <c r="P24" s="1"/>
    </row>
    <row r="25" spans="1:16" ht="16.5" thickBot="1">
      <c r="A25" s="1"/>
      <c r="B25" s="34"/>
      <c r="C25" s="1"/>
      <c r="D25" s="1"/>
      <c r="E25" s="119" t="s">
        <v>27</v>
      </c>
      <c r="F25" s="105">
        <v>0</v>
      </c>
      <c r="G25" s="163"/>
      <c r="H25" s="22"/>
      <c r="I25" s="22"/>
      <c r="J25" s="1"/>
      <c r="K25" s="1"/>
      <c r="L25" s="1"/>
      <c r="M25" s="24"/>
      <c r="N25" s="24"/>
      <c r="O25" s="1"/>
      <c r="P25" s="1"/>
    </row>
    <row r="26" spans="1:16" ht="12.75" customHeight="1">
      <c r="A26" s="1"/>
      <c r="B26" s="34"/>
      <c r="C26" s="1"/>
      <c r="D26" s="1"/>
      <c r="E26" s="1"/>
      <c r="F26" s="1"/>
      <c r="G26" s="160"/>
      <c r="H26" s="22"/>
      <c r="I26" s="22"/>
      <c r="J26" s="1"/>
      <c r="K26" s="1"/>
      <c r="L26" s="1"/>
      <c r="M26" s="24"/>
      <c r="N26" s="24"/>
      <c r="O26" s="1"/>
      <c r="P26" s="1"/>
    </row>
    <row r="27" spans="1:16" ht="12.75" customHeight="1">
      <c r="A27" s="1"/>
      <c r="B27" s="34"/>
      <c r="C27" s="1"/>
      <c r="D27" s="1"/>
      <c r="E27" s="1"/>
      <c r="F27" s="1"/>
      <c r="G27" s="160"/>
      <c r="H27" s="22"/>
      <c r="I27" s="22"/>
      <c r="J27" s="1"/>
      <c r="K27" s="1"/>
      <c r="L27" s="1"/>
      <c r="M27" s="24"/>
      <c r="N27" s="24"/>
      <c r="O27" s="1"/>
      <c r="P27" s="1"/>
    </row>
    <row r="28" spans="1:16" ht="12.75" customHeight="1">
      <c r="A28" s="1"/>
      <c r="B28" s="34"/>
      <c r="C28" s="1"/>
      <c r="D28" s="1"/>
      <c r="E28" s="1"/>
      <c r="F28" s="1"/>
      <c r="G28" s="160"/>
      <c r="H28" s="22"/>
      <c r="I28" s="22"/>
      <c r="J28" s="1"/>
      <c r="K28" s="1"/>
      <c r="L28" s="1"/>
      <c r="M28" s="24"/>
      <c r="N28" s="24"/>
      <c r="O28" s="1"/>
      <c r="P28" s="1"/>
    </row>
    <row r="29" spans="1:16" ht="12.75" customHeight="1">
      <c r="A29" s="1"/>
      <c r="B29" s="34"/>
      <c r="C29" s="1"/>
      <c r="D29" s="1"/>
      <c r="E29" s="1"/>
      <c r="F29" s="1"/>
      <c r="G29" s="160"/>
      <c r="H29" s="22"/>
      <c r="I29" s="22"/>
      <c r="J29" s="1"/>
      <c r="K29" s="1"/>
      <c r="L29" s="1"/>
      <c r="M29" s="24"/>
      <c r="N29" s="24"/>
      <c r="O29" s="1"/>
      <c r="P29" s="1"/>
    </row>
    <row r="30" spans="1:16" ht="12.75" customHeight="1">
      <c r="A30" s="1"/>
      <c r="B30" s="34"/>
      <c r="C30" s="1"/>
      <c r="D30" s="1"/>
      <c r="E30" s="1"/>
      <c r="F30" s="1"/>
      <c r="G30" s="160"/>
      <c r="H30" s="22"/>
      <c r="I30" s="22"/>
      <c r="J30" s="1"/>
      <c r="K30" s="1"/>
      <c r="L30" s="1"/>
      <c r="M30" s="24"/>
      <c r="N30" s="24"/>
      <c r="O30" s="1"/>
      <c r="P30" s="1"/>
    </row>
    <row r="31" spans="1:16" ht="12.75" customHeight="1">
      <c r="A31" s="1"/>
      <c r="B31" s="34"/>
      <c r="C31" s="1"/>
      <c r="D31" s="1"/>
      <c r="E31" s="1"/>
      <c r="F31" s="1"/>
      <c r="G31" s="160"/>
      <c r="H31" s="22"/>
      <c r="I31" s="22"/>
      <c r="J31" s="1"/>
      <c r="K31" s="1"/>
      <c r="L31" s="1"/>
      <c r="M31" s="24"/>
      <c r="N31" s="24"/>
      <c r="O31" s="1"/>
      <c r="P31" s="1"/>
    </row>
    <row r="32" spans="1:16" ht="12.75" customHeight="1">
      <c r="A32" s="1"/>
      <c r="B32" s="34"/>
      <c r="C32" s="1"/>
      <c r="D32" s="1"/>
      <c r="E32" s="1"/>
      <c r="F32" s="1"/>
      <c r="G32" s="160"/>
      <c r="H32" s="22"/>
      <c r="I32" s="22"/>
      <c r="J32" s="1"/>
      <c r="K32" s="1"/>
      <c r="L32" s="1"/>
      <c r="M32" s="24"/>
      <c r="N32" s="24"/>
      <c r="O32" s="1"/>
      <c r="P32" s="1"/>
    </row>
    <row r="33" spans="1:16" ht="12.75" customHeight="1">
      <c r="A33" s="1"/>
      <c r="B33" s="34"/>
      <c r="C33" s="1"/>
      <c r="D33" s="1"/>
      <c r="E33" s="1"/>
      <c r="F33" s="1"/>
      <c r="G33" s="160"/>
      <c r="H33" s="22"/>
      <c r="I33" s="22"/>
      <c r="J33" s="1"/>
      <c r="K33" s="1"/>
      <c r="L33" s="1"/>
      <c r="M33" s="24"/>
      <c r="N33" s="24"/>
      <c r="O33" s="1"/>
      <c r="P33" s="1"/>
    </row>
    <row r="34" spans="1:16" ht="12.75" customHeight="1">
      <c r="A34" s="1"/>
      <c r="B34" s="34"/>
      <c r="C34" s="1"/>
      <c r="D34" s="1"/>
      <c r="E34" s="1"/>
      <c r="F34" s="1"/>
      <c r="G34" s="160"/>
      <c r="H34" s="22"/>
      <c r="I34" s="22"/>
      <c r="J34" s="1"/>
      <c r="K34" s="1"/>
      <c r="L34" s="1"/>
      <c r="M34" s="24"/>
      <c r="N34" s="24"/>
      <c r="O34" s="1"/>
      <c r="P34" s="1"/>
    </row>
    <row r="35" spans="1:16" ht="12.75" customHeight="1">
      <c r="A35" s="1"/>
      <c r="B35" s="34"/>
      <c r="C35" s="1"/>
      <c r="D35" s="1"/>
      <c r="E35" s="1"/>
      <c r="F35" s="1"/>
      <c r="G35" s="160"/>
      <c r="H35" s="22"/>
      <c r="I35" s="22"/>
      <c r="J35" s="1"/>
      <c r="K35" s="1"/>
      <c r="L35" s="1"/>
      <c r="M35" s="24"/>
      <c r="N35" s="24"/>
      <c r="O35" s="1"/>
      <c r="P35" s="1"/>
    </row>
    <row r="36" spans="1:16" ht="12.75" customHeight="1">
      <c r="A36" s="1"/>
      <c r="B36" s="34"/>
      <c r="C36" s="1"/>
      <c r="D36" s="1"/>
      <c r="E36" s="1"/>
      <c r="F36" s="1"/>
      <c r="G36" s="160"/>
      <c r="H36" s="22"/>
      <c r="I36" s="22"/>
      <c r="J36" s="1"/>
      <c r="K36" s="1"/>
      <c r="L36" s="1"/>
      <c r="M36" s="24"/>
      <c r="N36" s="24"/>
      <c r="O36" s="1"/>
      <c r="P36" s="1"/>
    </row>
    <row r="37" spans="1:16" ht="12.75" customHeight="1">
      <c r="A37" s="1"/>
      <c r="B37" s="34"/>
      <c r="C37" s="1"/>
      <c r="D37" s="1"/>
      <c r="E37" s="1"/>
      <c r="F37" s="1"/>
      <c r="G37" s="160"/>
      <c r="H37" s="22"/>
      <c r="I37" s="22"/>
      <c r="J37" s="1"/>
      <c r="K37" s="1"/>
      <c r="L37" s="1"/>
      <c r="M37" s="24"/>
      <c r="N37" s="24"/>
      <c r="O37" s="1"/>
      <c r="P37" s="1"/>
    </row>
    <row r="38" spans="1:16" ht="12.75" customHeight="1">
      <c r="A38" s="1"/>
      <c r="B38" s="34"/>
      <c r="C38" s="1"/>
      <c r="D38" s="1"/>
      <c r="E38" s="1"/>
      <c r="F38" s="1"/>
      <c r="G38" s="160"/>
      <c r="H38" s="22"/>
      <c r="I38" s="22"/>
      <c r="J38" s="1"/>
      <c r="K38" s="1"/>
      <c r="L38" s="1"/>
      <c r="M38" s="24"/>
      <c r="N38" s="24"/>
      <c r="O38" s="1"/>
      <c r="P38" s="1"/>
    </row>
    <row r="39" spans="1:16" ht="12.75" customHeight="1">
      <c r="A39" s="1"/>
      <c r="B39" s="34"/>
      <c r="C39" s="1"/>
      <c r="D39" s="1"/>
      <c r="E39" s="1"/>
      <c r="F39" s="1"/>
      <c r="G39" s="160"/>
      <c r="H39" s="22"/>
      <c r="I39" s="22"/>
      <c r="J39" s="1"/>
      <c r="K39" s="1"/>
      <c r="L39" s="1"/>
      <c r="M39" s="24"/>
      <c r="N39" s="24"/>
      <c r="O39" s="1"/>
      <c r="P39" s="1"/>
    </row>
    <row r="40" spans="1:16" ht="12.75" customHeight="1">
      <c r="A40" s="1"/>
      <c r="B40" s="34"/>
      <c r="C40" s="1"/>
      <c r="D40" s="1"/>
      <c r="E40" s="1"/>
      <c r="F40" s="1"/>
      <c r="G40" s="160"/>
      <c r="H40" s="22"/>
      <c r="I40" s="22"/>
      <c r="J40" s="1"/>
      <c r="K40" s="1"/>
      <c r="L40" s="1"/>
      <c r="M40" s="24"/>
      <c r="N40" s="24"/>
      <c r="O40" s="1"/>
      <c r="P40" s="1"/>
    </row>
    <row r="41" spans="1:16" ht="12.75" customHeight="1">
      <c r="A41" s="1"/>
      <c r="B41" s="34"/>
      <c r="C41" s="1"/>
      <c r="D41" s="1"/>
      <c r="E41" s="1"/>
      <c r="F41" s="1"/>
      <c r="G41" s="160"/>
      <c r="H41" s="22"/>
      <c r="I41" s="22"/>
      <c r="J41" s="1"/>
      <c r="K41" s="1"/>
      <c r="L41" s="1"/>
      <c r="M41" s="24"/>
      <c r="N41" s="24"/>
      <c r="O41" s="1"/>
      <c r="P41" s="1"/>
    </row>
    <row r="42" spans="1:16" ht="12.75" customHeight="1">
      <c r="A42" s="1"/>
      <c r="B42" s="34"/>
      <c r="C42" s="1"/>
      <c r="D42" s="1"/>
      <c r="E42" s="1"/>
      <c r="F42" s="1"/>
      <c r="G42" s="160"/>
      <c r="H42" s="22"/>
      <c r="I42" s="22"/>
      <c r="J42" s="1"/>
      <c r="K42" s="1"/>
      <c r="L42" s="1"/>
      <c r="M42" s="24"/>
      <c r="N42" s="24"/>
      <c r="O42" s="1"/>
      <c r="P42" s="1"/>
    </row>
    <row r="43" spans="1:16" ht="12.75" customHeight="1">
      <c r="A43" s="1"/>
      <c r="B43" s="34"/>
      <c r="C43" s="1"/>
      <c r="D43" s="1"/>
      <c r="E43" s="1"/>
      <c r="F43" s="1"/>
      <c r="G43" s="160"/>
      <c r="H43" s="22"/>
      <c r="I43" s="22"/>
      <c r="J43" s="1"/>
      <c r="K43" s="1"/>
      <c r="L43" s="1"/>
      <c r="M43" s="24"/>
      <c r="N43" s="24"/>
      <c r="O43" s="1"/>
      <c r="P43" s="1"/>
    </row>
    <row r="44" spans="1:16" ht="12.75" customHeight="1">
      <c r="A44" s="1"/>
      <c r="B44" s="34"/>
      <c r="C44" s="1"/>
      <c r="D44" s="1"/>
      <c r="E44" s="1"/>
      <c r="F44" s="1"/>
      <c r="G44" s="160"/>
      <c r="H44" s="22"/>
      <c r="I44" s="22"/>
      <c r="J44" s="1"/>
      <c r="K44" s="1"/>
      <c r="L44" s="1"/>
      <c r="M44" s="24"/>
      <c r="N44" s="24"/>
      <c r="O44" s="1"/>
      <c r="P44" s="1"/>
    </row>
    <row r="45" spans="1:16" ht="12.75" customHeight="1">
      <c r="A45" s="1"/>
      <c r="B45" s="34"/>
      <c r="C45" s="1"/>
      <c r="D45" s="1"/>
      <c r="E45" s="1"/>
      <c r="F45" s="1"/>
      <c r="G45" s="160"/>
      <c r="H45" s="22"/>
      <c r="I45" s="22"/>
      <c r="J45" s="1"/>
      <c r="K45" s="1"/>
      <c r="L45" s="1"/>
      <c r="M45" s="24"/>
      <c r="N45" s="24"/>
      <c r="O45" s="1"/>
      <c r="P45" s="1"/>
    </row>
    <row r="46" spans="1:16" ht="12.75" customHeight="1">
      <c r="A46" s="1"/>
      <c r="B46" s="34"/>
      <c r="C46" s="1"/>
      <c r="D46" s="1"/>
      <c r="E46" s="1"/>
      <c r="F46" s="1"/>
      <c r="G46" s="160"/>
      <c r="H46" s="22"/>
      <c r="I46" s="22"/>
      <c r="J46" s="1"/>
      <c r="K46" s="1"/>
      <c r="L46" s="1"/>
      <c r="M46" s="24"/>
      <c r="N46" s="24"/>
      <c r="O46" s="1"/>
      <c r="P46" s="1"/>
    </row>
    <row r="47" spans="1:16" ht="12.75" customHeight="1">
      <c r="A47" s="1"/>
      <c r="B47" s="34"/>
      <c r="C47" s="1"/>
      <c r="D47" s="1"/>
      <c r="E47" s="1"/>
      <c r="F47" s="1"/>
      <c r="G47" s="160"/>
      <c r="H47" s="22"/>
      <c r="I47" s="22"/>
      <c r="J47" s="1"/>
      <c r="K47" s="1"/>
      <c r="L47" s="1"/>
      <c r="M47" s="24"/>
      <c r="N47" s="24"/>
      <c r="O47" s="1"/>
      <c r="P47" s="1"/>
    </row>
    <row r="48" spans="1:16" ht="12.75" customHeight="1">
      <c r="A48" s="1"/>
      <c r="B48" s="34"/>
      <c r="C48" s="1"/>
      <c r="D48" s="1"/>
      <c r="E48" s="1"/>
      <c r="F48" s="1"/>
      <c r="G48" s="160"/>
      <c r="H48" s="22"/>
      <c r="I48" s="22"/>
      <c r="J48" s="1"/>
      <c r="K48" s="1"/>
      <c r="L48" s="1"/>
      <c r="M48" s="24"/>
      <c r="N48" s="24"/>
      <c r="O48" s="1"/>
      <c r="P48" s="1"/>
    </row>
    <row r="49" spans="1:16" ht="12.75" customHeight="1">
      <c r="A49" s="1"/>
      <c r="B49" s="34"/>
      <c r="C49" s="1"/>
      <c r="D49" s="1"/>
      <c r="E49" s="1"/>
      <c r="F49" s="1"/>
      <c r="G49" s="160"/>
      <c r="H49" s="22"/>
      <c r="I49" s="22"/>
      <c r="J49" s="1"/>
      <c r="K49" s="1"/>
      <c r="L49" s="1"/>
      <c r="M49" s="24"/>
      <c r="N49" s="24"/>
      <c r="O49" s="1"/>
      <c r="P49" s="1"/>
    </row>
    <row r="50" spans="1:16" ht="12.75" customHeight="1">
      <c r="A50" s="1"/>
      <c r="B50" s="34"/>
      <c r="C50" s="1"/>
      <c r="D50" s="1"/>
      <c r="E50" s="1"/>
      <c r="F50" s="1"/>
      <c r="G50" s="160"/>
      <c r="H50" s="22"/>
      <c r="I50" s="22"/>
      <c r="J50" s="1"/>
      <c r="K50" s="1"/>
      <c r="L50" s="1"/>
      <c r="M50" s="24"/>
      <c r="N50" s="24"/>
      <c r="O50" s="1"/>
      <c r="P50" s="1"/>
    </row>
    <row r="51" spans="1:16" ht="12.75" customHeight="1">
      <c r="A51" s="1"/>
      <c r="B51" s="34"/>
      <c r="C51" s="1"/>
      <c r="D51" s="1"/>
      <c r="E51" s="1"/>
      <c r="F51" s="1"/>
      <c r="G51" s="160"/>
      <c r="H51" s="22"/>
      <c r="I51" s="22"/>
      <c r="J51" s="1"/>
      <c r="K51" s="1"/>
      <c r="L51" s="1"/>
      <c r="M51" s="24"/>
      <c r="N51" s="24"/>
      <c r="O51" s="1"/>
      <c r="P51" s="1"/>
    </row>
    <row r="52" spans="1:16" ht="12.75" customHeight="1">
      <c r="A52" s="1"/>
      <c r="B52" s="34"/>
      <c r="C52" s="1"/>
      <c r="D52" s="1"/>
      <c r="E52" s="1"/>
      <c r="F52" s="1"/>
      <c r="G52" s="160"/>
      <c r="H52" s="22"/>
      <c r="I52" s="22"/>
      <c r="J52" s="1"/>
      <c r="K52" s="1"/>
      <c r="L52" s="1"/>
      <c r="M52" s="24"/>
      <c r="N52" s="24"/>
      <c r="O52" s="1"/>
      <c r="P52" s="1"/>
    </row>
    <row r="53" spans="1:16" ht="12.75" customHeight="1">
      <c r="A53" s="1"/>
      <c r="B53" s="34"/>
      <c r="C53" s="1"/>
      <c r="D53" s="1"/>
      <c r="E53" s="1"/>
      <c r="F53" s="1"/>
      <c r="G53" s="160"/>
      <c r="H53" s="22"/>
      <c r="I53" s="22"/>
      <c r="J53" s="1"/>
      <c r="K53" s="1"/>
      <c r="L53" s="1"/>
      <c r="M53" s="24"/>
      <c r="N53" s="24"/>
      <c r="O53" s="1"/>
      <c r="P53" s="1"/>
    </row>
    <row r="54" spans="1:16" ht="12.75" customHeight="1">
      <c r="A54" s="1"/>
      <c r="B54" s="34"/>
      <c r="C54" s="1"/>
      <c r="D54" s="1"/>
      <c r="E54" s="1"/>
      <c r="F54" s="1"/>
      <c r="G54" s="160"/>
      <c r="H54" s="22"/>
      <c r="I54" s="22"/>
      <c r="J54" s="1"/>
      <c r="K54" s="1"/>
      <c r="L54" s="1"/>
      <c r="M54" s="24"/>
      <c r="N54" s="24"/>
      <c r="O54" s="1"/>
      <c r="P54" s="1"/>
    </row>
    <row r="55" spans="1:16" ht="12.75" customHeight="1">
      <c r="A55" s="1"/>
      <c r="B55" s="34"/>
      <c r="C55" s="1"/>
      <c r="D55" s="1"/>
      <c r="E55" s="1"/>
      <c r="F55" s="1"/>
      <c r="G55" s="160"/>
      <c r="H55" s="22"/>
      <c r="I55" s="22"/>
      <c r="J55" s="1"/>
      <c r="K55" s="1"/>
      <c r="L55" s="1"/>
      <c r="M55" s="24"/>
      <c r="N55" s="24"/>
      <c r="O55" s="1"/>
      <c r="P55" s="1"/>
    </row>
    <row r="56" spans="1:16" ht="12.75" customHeight="1">
      <c r="A56" s="1"/>
      <c r="B56" s="34"/>
      <c r="C56" s="1"/>
      <c r="D56" s="1"/>
      <c r="E56" s="1"/>
      <c r="F56" s="1"/>
      <c r="G56" s="160"/>
      <c r="H56" s="22"/>
      <c r="I56" s="22"/>
      <c r="J56" s="1"/>
      <c r="K56" s="1"/>
      <c r="L56" s="1"/>
      <c r="M56" s="24"/>
      <c r="N56" s="24"/>
      <c r="O56" s="1"/>
      <c r="P56" s="1"/>
    </row>
    <row r="57" spans="1:16" ht="12.75" customHeight="1">
      <c r="A57" s="1"/>
      <c r="B57" s="34"/>
      <c r="C57" s="1"/>
      <c r="D57" s="1"/>
      <c r="E57" s="1"/>
      <c r="F57" s="1"/>
      <c r="G57" s="160"/>
      <c r="H57" s="22"/>
      <c r="I57" s="22"/>
      <c r="J57" s="1"/>
      <c r="K57" s="1"/>
      <c r="L57" s="1"/>
      <c r="M57" s="24"/>
      <c r="N57" s="24"/>
      <c r="O57" s="1"/>
      <c r="P57" s="1"/>
    </row>
    <row r="58" spans="1:16" ht="12.75" customHeight="1">
      <c r="A58" s="1"/>
      <c r="B58" s="34"/>
      <c r="C58" s="1"/>
      <c r="D58" s="1"/>
      <c r="E58" s="1"/>
      <c r="F58" s="1"/>
      <c r="G58" s="160"/>
      <c r="H58" s="22"/>
      <c r="I58" s="22"/>
      <c r="J58" s="1"/>
      <c r="K58" s="1"/>
      <c r="L58" s="1"/>
      <c r="M58" s="24"/>
      <c r="N58" s="24"/>
      <c r="O58" s="1"/>
      <c r="P58" s="1"/>
    </row>
    <row r="59" spans="1:16" ht="12.75" customHeight="1">
      <c r="A59" s="1"/>
      <c r="B59" s="34"/>
      <c r="C59" s="1"/>
      <c r="D59" s="1"/>
      <c r="E59" s="1"/>
      <c r="F59" s="1"/>
      <c r="G59" s="160"/>
      <c r="H59" s="22"/>
      <c r="I59" s="22"/>
      <c r="J59" s="1"/>
      <c r="K59" s="1"/>
      <c r="L59" s="1"/>
      <c r="M59" s="24"/>
      <c r="N59" s="24"/>
      <c r="O59" s="1"/>
      <c r="P59" s="1"/>
    </row>
    <row r="60" spans="1:16" ht="12.75" customHeight="1">
      <c r="A60" s="1"/>
      <c r="B60" s="34"/>
      <c r="C60" s="1"/>
      <c r="D60" s="1"/>
      <c r="E60" s="1"/>
      <c r="F60" s="1"/>
      <c r="G60" s="160"/>
      <c r="H60" s="22"/>
      <c r="I60" s="22"/>
      <c r="J60" s="1"/>
      <c r="K60" s="1"/>
      <c r="L60" s="1"/>
      <c r="M60" s="24"/>
      <c r="N60" s="24"/>
      <c r="O60" s="1"/>
      <c r="P60" s="1"/>
    </row>
    <row r="61" spans="1:16" ht="12.75" customHeight="1">
      <c r="A61" s="1"/>
      <c r="B61" s="34"/>
      <c r="C61" s="1"/>
      <c r="D61" s="1"/>
      <c r="E61" s="1"/>
      <c r="F61" s="1"/>
      <c r="G61" s="160"/>
      <c r="H61" s="22"/>
      <c r="I61" s="22"/>
      <c r="J61" s="1"/>
      <c r="K61" s="1"/>
      <c r="L61" s="1"/>
      <c r="M61" s="24"/>
      <c r="N61" s="24"/>
      <c r="O61" s="1"/>
      <c r="P61" s="1"/>
    </row>
    <row r="62" spans="1:16" ht="12.75" customHeight="1">
      <c r="A62" s="1"/>
      <c r="B62" s="34"/>
      <c r="C62" s="1"/>
      <c r="D62" s="1"/>
      <c r="E62" s="1"/>
      <c r="F62" s="1"/>
      <c r="G62" s="160"/>
      <c r="H62" s="22"/>
      <c r="I62" s="22"/>
      <c r="J62" s="1"/>
      <c r="K62" s="1"/>
      <c r="L62" s="1"/>
      <c r="M62" s="24"/>
      <c r="N62" s="24"/>
      <c r="O62" s="1"/>
      <c r="P62" s="1"/>
    </row>
    <row r="63" spans="1:16" ht="12.75" customHeight="1">
      <c r="A63" s="1"/>
      <c r="B63" s="34"/>
      <c r="C63" s="1"/>
      <c r="D63" s="1"/>
      <c r="E63" s="1"/>
      <c r="F63" s="1"/>
      <c r="G63" s="160"/>
      <c r="H63" s="22"/>
      <c r="I63" s="22"/>
      <c r="J63" s="1"/>
      <c r="K63" s="1"/>
      <c r="L63" s="1"/>
      <c r="M63" s="24"/>
      <c r="N63" s="24"/>
      <c r="O63" s="1"/>
      <c r="P63" s="1"/>
    </row>
    <row r="64" spans="1:16" ht="12.75" customHeight="1">
      <c r="A64" s="1"/>
      <c r="B64" s="34"/>
      <c r="C64" s="1"/>
      <c r="D64" s="1"/>
      <c r="E64" s="1"/>
      <c r="F64" s="1"/>
      <c r="G64" s="160"/>
      <c r="H64" s="22"/>
      <c r="I64" s="22"/>
      <c r="J64" s="1"/>
      <c r="K64" s="1"/>
      <c r="L64" s="1"/>
      <c r="M64" s="24"/>
      <c r="N64" s="24"/>
      <c r="O64" s="1"/>
      <c r="P64" s="1"/>
    </row>
    <row r="65" spans="1:16" ht="12.75" customHeight="1">
      <c r="A65" s="1"/>
      <c r="B65" s="34"/>
      <c r="C65" s="1"/>
      <c r="D65" s="1"/>
      <c r="E65" s="1"/>
      <c r="F65" s="1"/>
      <c r="G65" s="160"/>
      <c r="H65" s="22"/>
      <c r="I65" s="22"/>
      <c r="J65" s="1"/>
      <c r="K65" s="1"/>
      <c r="L65" s="1"/>
      <c r="M65" s="24"/>
      <c r="N65" s="24"/>
      <c r="O65" s="1"/>
      <c r="P65" s="1"/>
    </row>
    <row r="66" spans="1:16" ht="12.75" customHeight="1">
      <c r="A66" s="1"/>
      <c r="B66" s="34"/>
      <c r="C66" s="1"/>
      <c r="D66" s="1"/>
      <c r="E66" s="1"/>
      <c r="F66" s="1"/>
      <c r="G66" s="160"/>
      <c r="H66" s="22"/>
      <c r="I66" s="22"/>
      <c r="J66" s="1"/>
      <c r="K66" s="1"/>
      <c r="L66" s="1"/>
      <c r="M66" s="24"/>
      <c r="N66" s="24"/>
      <c r="O66" s="1"/>
      <c r="P66" s="1"/>
    </row>
    <row r="67" spans="1:16" ht="12.75" customHeight="1">
      <c r="A67" s="1"/>
      <c r="B67" s="34"/>
      <c r="C67" s="1"/>
      <c r="D67" s="1"/>
      <c r="E67" s="1"/>
      <c r="F67" s="1"/>
      <c r="G67" s="160"/>
      <c r="H67" s="22"/>
      <c r="I67" s="22"/>
      <c r="J67" s="1"/>
      <c r="K67" s="1"/>
      <c r="L67" s="1"/>
      <c r="M67" s="24"/>
      <c r="N67" s="24"/>
      <c r="O67" s="1"/>
      <c r="P67" s="1"/>
    </row>
    <row r="68" spans="1:16" ht="12.75" customHeight="1">
      <c r="A68" s="1"/>
      <c r="B68" s="34"/>
      <c r="C68" s="1"/>
      <c r="D68" s="1"/>
      <c r="E68" s="1"/>
      <c r="F68" s="1"/>
      <c r="G68" s="160"/>
      <c r="H68" s="22"/>
      <c r="I68" s="22"/>
      <c r="J68" s="1"/>
      <c r="K68" s="1"/>
      <c r="L68" s="1"/>
      <c r="M68" s="24"/>
      <c r="N68" s="24"/>
      <c r="O68" s="1"/>
      <c r="P68" s="1"/>
    </row>
    <row r="69" spans="1:16" ht="12.75" customHeight="1">
      <c r="A69" s="1"/>
      <c r="B69" s="34"/>
      <c r="C69" s="1"/>
      <c r="D69" s="1"/>
      <c r="E69" s="1"/>
      <c r="F69" s="1"/>
      <c r="G69" s="160"/>
      <c r="H69" s="22"/>
      <c r="I69" s="22"/>
      <c r="J69" s="1"/>
      <c r="K69" s="1"/>
      <c r="L69" s="1"/>
      <c r="M69" s="24"/>
      <c r="N69" s="24"/>
      <c r="O69" s="1"/>
      <c r="P69" s="1"/>
    </row>
    <row r="70" spans="1:16" ht="12.75" customHeight="1">
      <c r="A70" s="1"/>
      <c r="B70" s="34"/>
      <c r="C70" s="1"/>
      <c r="D70" s="1"/>
      <c r="E70" s="1"/>
      <c r="F70" s="1"/>
      <c r="G70" s="160"/>
      <c r="H70" s="22"/>
      <c r="I70" s="22"/>
      <c r="J70" s="1"/>
      <c r="K70" s="1"/>
      <c r="L70" s="1"/>
      <c r="M70" s="24"/>
      <c r="N70" s="24"/>
      <c r="O70" s="1"/>
      <c r="P70" s="1"/>
    </row>
    <row r="71" spans="1:16" ht="12.75" customHeight="1">
      <c r="A71" s="1"/>
      <c r="B71" s="34"/>
      <c r="C71" s="1"/>
      <c r="D71" s="1"/>
      <c r="E71" s="1"/>
      <c r="F71" s="1"/>
      <c r="G71" s="160"/>
      <c r="H71" s="22"/>
      <c r="I71" s="22"/>
      <c r="J71" s="1"/>
      <c r="K71" s="1"/>
      <c r="L71" s="1"/>
      <c r="M71" s="24"/>
      <c r="N71" s="24"/>
      <c r="O71" s="1"/>
      <c r="P71" s="1"/>
    </row>
    <row r="72" spans="1:16" ht="12.75" customHeight="1">
      <c r="A72" s="1"/>
      <c r="B72" s="34"/>
      <c r="C72" s="1"/>
      <c r="D72" s="1"/>
      <c r="E72" s="1"/>
      <c r="F72" s="1"/>
      <c r="G72" s="160"/>
      <c r="H72" s="22"/>
      <c r="I72" s="22"/>
      <c r="J72" s="1"/>
      <c r="K72" s="1"/>
      <c r="L72" s="1"/>
      <c r="M72" s="24"/>
      <c r="N72" s="24"/>
      <c r="O72" s="1"/>
      <c r="P72" s="1"/>
    </row>
    <row r="73" spans="1:16" ht="12.75" customHeight="1">
      <c r="A73" s="1"/>
      <c r="B73" s="34"/>
      <c r="C73" s="1"/>
      <c r="D73" s="1"/>
      <c r="E73" s="1"/>
      <c r="F73" s="1"/>
      <c r="G73" s="160"/>
      <c r="H73" s="22"/>
      <c r="I73" s="22"/>
      <c r="J73" s="1"/>
      <c r="K73" s="1"/>
      <c r="L73" s="1"/>
      <c r="M73" s="24"/>
      <c r="N73" s="24"/>
      <c r="O73" s="1"/>
      <c r="P73" s="1"/>
    </row>
    <row r="74" spans="1:16" ht="12.75" customHeight="1">
      <c r="A74" s="1"/>
      <c r="B74" s="34"/>
      <c r="C74" s="1"/>
      <c r="D74" s="1"/>
      <c r="E74" s="1"/>
      <c r="F74" s="1"/>
      <c r="G74" s="160"/>
      <c r="H74" s="22"/>
      <c r="I74" s="22"/>
      <c r="J74" s="1"/>
      <c r="K74" s="1"/>
      <c r="L74" s="1"/>
      <c r="M74" s="24"/>
      <c r="N74" s="24"/>
      <c r="O74" s="1"/>
      <c r="P74" s="1"/>
    </row>
    <row r="75" spans="1:16" ht="12.75" customHeight="1">
      <c r="A75" s="1"/>
      <c r="B75" s="34"/>
      <c r="C75" s="1"/>
      <c r="D75" s="1"/>
      <c r="E75" s="1"/>
      <c r="F75" s="1"/>
      <c r="G75" s="160"/>
      <c r="H75" s="22"/>
      <c r="I75" s="22"/>
      <c r="J75" s="1"/>
      <c r="K75" s="1"/>
      <c r="L75" s="1"/>
      <c r="M75" s="24"/>
      <c r="N75" s="24"/>
      <c r="O75" s="1"/>
      <c r="P75" s="1"/>
    </row>
    <row r="76" spans="1:16" ht="12.75" customHeight="1">
      <c r="A76" s="1"/>
      <c r="B76" s="34"/>
      <c r="C76" s="1"/>
      <c r="D76" s="1"/>
      <c r="E76" s="1"/>
      <c r="F76" s="1"/>
      <c r="G76" s="160"/>
      <c r="H76" s="22"/>
      <c r="I76" s="22"/>
      <c r="J76" s="1"/>
      <c r="K76" s="1"/>
      <c r="L76" s="1"/>
      <c r="M76" s="24"/>
      <c r="N76" s="24"/>
      <c r="O76" s="1"/>
      <c r="P76" s="1"/>
    </row>
    <row r="77" spans="1:16" ht="12.75" customHeight="1">
      <c r="A77" s="1"/>
      <c r="B77" s="34"/>
      <c r="C77" s="1"/>
      <c r="D77" s="1"/>
      <c r="E77" s="1"/>
      <c r="F77" s="1"/>
      <c r="G77" s="160"/>
      <c r="H77" s="22"/>
      <c r="I77" s="22"/>
      <c r="J77" s="1"/>
      <c r="K77" s="1"/>
      <c r="L77" s="1"/>
      <c r="M77" s="24"/>
      <c r="N77" s="24"/>
      <c r="O77" s="1"/>
      <c r="P77" s="1"/>
    </row>
    <row r="78" spans="1:16" ht="12.75" customHeight="1">
      <c r="A78" s="1"/>
      <c r="B78" s="34"/>
      <c r="C78" s="1"/>
      <c r="D78" s="1"/>
      <c r="E78" s="1"/>
      <c r="F78" s="1"/>
      <c r="G78" s="160"/>
      <c r="H78" s="22"/>
      <c r="I78" s="22"/>
      <c r="J78" s="1"/>
      <c r="K78" s="1"/>
      <c r="L78" s="1"/>
      <c r="M78" s="24"/>
      <c r="N78" s="24"/>
      <c r="O78" s="1"/>
      <c r="P78" s="1"/>
    </row>
    <row r="79" spans="1:16" ht="12.75" customHeight="1">
      <c r="A79" s="1"/>
      <c r="B79" s="34"/>
      <c r="C79" s="1"/>
      <c r="D79" s="1"/>
      <c r="E79" s="1"/>
      <c r="F79" s="1"/>
      <c r="G79" s="160"/>
      <c r="H79" s="22"/>
      <c r="I79" s="22"/>
      <c r="J79" s="1"/>
      <c r="K79" s="1"/>
      <c r="L79" s="1"/>
      <c r="M79" s="24"/>
      <c r="N79" s="24"/>
      <c r="O79" s="1"/>
      <c r="P79" s="1"/>
    </row>
    <row r="80" spans="1:16" ht="12.75" customHeight="1">
      <c r="A80" s="1"/>
      <c r="B80" s="34"/>
      <c r="C80" s="1"/>
      <c r="D80" s="1"/>
      <c r="E80" s="1"/>
      <c r="F80" s="1"/>
      <c r="G80" s="160"/>
      <c r="H80" s="22"/>
      <c r="I80" s="22"/>
      <c r="J80" s="1"/>
      <c r="K80" s="1"/>
      <c r="L80" s="1"/>
      <c r="M80" s="24"/>
      <c r="N80" s="24"/>
      <c r="O80" s="1"/>
      <c r="P80" s="1"/>
    </row>
    <row r="81" spans="1:16" ht="12.75" customHeight="1">
      <c r="A81" s="1"/>
      <c r="B81" s="34"/>
      <c r="C81" s="1"/>
      <c r="D81" s="1"/>
      <c r="E81" s="1"/>
      <c r="F81" s="1"/>
      <c r="G81" s="160"/>
      <c r="H81" s="22"/>
      <c r="I81" s="22"/>
      <c r="J81" s="1"/>
      <c r="K81" s="1"/>
      <c r="L81" s="1"/>
      <c r="M81" s="24"/>
      <c r="N81" s="24"/>
      <c r="O81" s="1"/>
      <c r="P81" s="1"/>
    </row>
    <row r="82" spans="1:16" ht="12.75" customHeight="1">
      <c r="A82" s="1"/>
      <c r="B82" s="34"/>
      <c r="C82" s="1"/>
      <c r="D82" s="1"/>
      <c r="E82" s="1"/>
      <c r="F82" s="1"/>
      <c r="G82" s="160"/>
      <c r="H82" s="22"/>
      <c r="I82" s="22"/>
      <c r="J82" s="1"/>
      <c r="K82" s="1"/>
      <c r="L82" s="1"/>
      <c r="M82" s="24"/>
      <c r="N82" s="24"/>
      <c r="O82" s="1"/>
      <c r="P82" s="1"/>
    </row>
    <row r="83" spans="1:16" ht="12.75" customHeight="1">
      <c r="A83" s="1"/>
      <c r="B83" s="34"/>
      <c r="C83" s="1"/>
      <c r="D83" s="1"/>
      <c r="E83" s="1"/>
      <c r="F83" s="1"/>
      <c r="G83" s="160"/>
      <c r="H83" s="22"/>
      <c r="I83" s="22"/>
      <c r="J83" s="1"/>
      <c r="K83" s="1"/>
      <c r="L83" s="1"/>
      <c r="M83" s="24"/>
      <c r="N83" s="24"/>
      <c r="O83" s="1"/>
      <c r="P83" s="1"/>
    </row>
    <row r="84" spans="1:16" ht="12.75" customHeight="1">
      <c r="A84" s="1"/>
      <c r="B84" s="34"/>
      <c r="C84" s="1"/>
      <c r="D84" s="1"/>
      <c r="E84" s="1"/>
      <c r="F84" s="1"/>
      <c r="G84" s="160"/>
      <c r="H84" s="22"/>
      <c r="I84" s="22"/>
      <c r="J84" s="1"/>
      <c r="K84" s="1"/>
      <c r="L84" s="1"/>
      <c r="M84" s="24"/>
      <c r="N84" s="24"/>
      <c r="O84" s="1"/>
      <c r="P84" s="1"/>
    </row>
    <row r="85" spans="1:16" ht="12.75" customHeight="1">
      <c r="A85" s="1"/>
      <c r="B85" s="34"/>
      <c r="C85" s="1"/>
      <c r="D85" s="1"/>
      <c r="E85" s="1"/>
      <c r="F85" s="1"/>
      <c r="G85" s="160"/>
      <c r="H85" s="22"/>
      <c r="I85" s="22"/>
      <c r="J85" s="1"/>
      <c r="K85" s="1"/>
      <c r="L85" s="1"/>
      <c r="M85" s="24"/>
      <c r="N85" s="24"/>
      <c r="O85" s="1"/>
      <c r="P85" s="1"/>
    </row>
  </sheetData>
  <sortState ref="E19:F26">
    <sortCondition descending="1" ref="F19:F26"/>
  </sortState>
  <mergeCells count="13">
    <mergeCell ref="A1:O3"/>
    <mergeCell ref="O4:O5"/>
    <mergeCell ref="J4:M4"/>
    <mergeCell ref="N4:N5"/>
    <mergeCell ref="H4:H5"/>
    <mergeCell ref="I4:I5"/>
    <mergeCell ref="F4:F5"/>
    <mergeCell ref="G4:G5"/>
    <mergeCell ref="A4:A5"/>
    <mergeCell ref="B4:B5"/>
    <mergeCell ref="C4:C5"/>
    <mergeCell ref="D4:D5"/>
    <mergeCell ref="E4:E5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workbookViewId="0">
      <pane ySplit="5" topLeftCell="A33" activePane="bottomLeft" state="frozen"/>
      <selection pane="bottomLeft" activeCell="A35" sqref="A35:XFD35"/>
    </sheetView>
  </sheetViews>
  <sheetFormatPr defaultColWidth="12.7109375" defaultRowHeight="15" customHeight="1"/>
  <cols>
    <col min="1" max="1" width="4.42578125" customWidth="1"/>
    <col min="2" max="2" width="35.140625" bestFit="1" customWidth="1"/>
    <col min="3" max="3" width="11" customWidth="1"/>
    <col min="4" max="4" width="5.7109375" style="181" customWidth="1"/>
    <col min="5" max="5" width="16.28515625" customWidth="1"/>
    <col min="6" max="6" width="13.7109375" customWidth="1"/>
    <col min="7" max="7" width="6.28515625" style="158" bestFit="1" customWidth="1"/>
    <col min="8" max="8" width="7.140625" bestFit="1" customWidth="1"/>
    <col min="9" max="9" width="14" customWidth="1"/>
    <col min="10" max="10" width="5.5703125" bestFit="1" customWidth="1"/>
    <col min="11" max="11" width="8.42578125" style="129" bestFit="1" customWidth="1"/>
    <col min="12" max="14" width="6.7109375" bestFit="1" customWidth="1"/>
    <col min="15" max="15" width="8.42578125" bestFit="1" customWidth="1"/>
    <col min="16" max="16" width="9.5703125" style="129" bestFit="1" customWidth="1"/>
    <col min="17" max="17" width="7.7109375" bestFit="1" customWidth="1"/>
    <col min="18" max="18" width="7.7109375" customWidth="1"/>
    <col min="19" max="19" width="7.28515625" bestFit="1" customWidth="1"/>
  </cols>
  <sheetData>
    <row r="1" spans="1:19" ht="15" customHeight="1">
      <c r="A1" s="205" t="s">
        <v>101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19" ht="15.7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ht="15" customHeight="1" thickBo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</row>
    <row r="4" spans="1:19" ht="15" customHeight="1">
      <c r="A4" s="275"/>
      <c r="B4" s="226" t="s">
        <v>0</v>
      </c>
      <c r="C4" s="276" t="s">
        <v>1</v>
      </c>
      <c r="D4" s="278" t="s">
        <v>2</v>
      </c>
      <c r="E4" s="228" t="s">
        <v>102</v>
      </c>
      <c r="F4" s="226" t="s">
        <v>3</v>
      </c>
      <c r="G4" s="228" t="s">
        <v>104</v>
      </c>
      <c r="H4" s="228" t="s">
        <v>103</v>
      </c>
      <c r="I4" s="226" t="s">
        <v>4</v>
      </c>
      <c r="J4" s="245" t="s">
        <v>5</v>
      </c>
      <c r="K4" s="258" t="s">
        <v>6</v>
      </c>
      <c r="L4" s="260" t="s">
        <v>20</v>
      </c>
      <c r="M4" s="261"/>
      <c r="N4" s="261"/>
      <c r="O4" s="262"/>
      <c r="P4" s="258" t="s">
        <v>6</v>
      </c>
      <c r="Q4" s="273" t="s">
        <v>8</v>
      </c>
      <c r="R4" s="256" t="s">
        <v>95</v>
      </c>
      <c r="S4" s="271" t="s">
        <v>96</v>
      </c>
    </row>
    <row r="5" spans="1:19" ht="19.5" customHeight="1" thickBot="1">
      <c r="A5" s="247"/>
      <c r="B5" s="227"/>
      <c r="C5" s="277"/>
      <c r="D5" s="279"/>
      <c r="E5" s="227"/>
      <c r="F5" s="227"/>
      <c r="G5" s="231"/>
      <c r="H5" s="227"/>
      <c r="I5" s="227"/>
      <c r="J5" s="280"/>
      <c r="K5" s="259"/>
      <c r="L5" s="125">
        <v>1</v>
      </c>
      <c r="M5" s="125">
        <v>2</v>
      </c>
      <c r="N5" s="125">
        <v>3</v>
      </c>
      <c r="O5" s="126" t="s">
        <v>9</v>
      </c>
      <c r="P5" s="259"/>
      <c r="Q5" s="274"/>
      <c r="R5" s="257"/>
      <c r="S5" s="272"/>
    </row>
    <row r="6" spans="1:19" ht="15" customHeight="1">
      <c r="A6" s="50">
        <v>1</v>
      </c>
      <c r="B6" s="49" t="s">
        <v>68</v>
      </c>
      <c r="C6" s="85">
        <v>38448</v>
      </c>
      <c r="D6" s="176">
        <v>48</v>
      </c>
      <c r="E6" s="121" t="s">
        <v>40</v>
      </c>
      <c r="F6" s="63" t="s">
        <v>11</v>
      </c>
      <c r="G6" s="165" t="s">
        <v>93</v>
      </c>
      <c r="H6" s="50" t="s">
        <v>10</v>
      </c>
      <c r="I6" s="55" t="s">
        <v>43</v>
      </c>
      <c r="J6" s="63">
        <v>48</v>
      </c>
      <c r="K6" s="134">
        <v>1.0336000000000001</v>
      </c>
      <c r="L6" s="29">
        <v>50</v>
      </c>
      <c r="M6" s="49">
        <v>60</v>
      </c>
      <c r="N6" s="29">
        <v>70</v>
      </c>
      <c r="O6" s="64">
        <v>70</v>
      </c>
      <c r="P6" s="134">
        <f>K6*O6</f>
        <v>72.352000000000004</v>
      </c>
      <c r="Q6" s="29">
        <v>1</v>
      </c>
      <c r="R6" s="29"/>
      <c r="S6" s="182">
        <v>12</v>
      </c>
    </row>
    <row r="7" spans="1:19" ht="15" customHeight="1">
      <c r="A7" s="7">
        <v>2</v>
      </c>
      <c r="B7" s="44" t="s">
        <v>71</v>
      </c>
      <c r="C7" s="73">
        <v>38916</v>
      </c>
      <c r="D7" s="177">
        <v>48</v>
      </c>
      <c r="E7" s="46" t="s">
        <v>40</v>
      </c>
      <c r="F7" s="44" t="s">
        <v>72</v>
      </c>
      <c r="G7" s="44" t="s">
        <v>92</v>
      </c>
      <c r="H7" s="7" t="s">
        <v>10</v>
      </c>
      <c r="I7" s="54" t="s">
        <v>12</v>
      </c>
      <c r="J7" s="63">
        <v>47</v>
      </c>
      <c r="K7" s="134">
        <v>1.0494000000000001</v>
      </c>
      <c r="L7" s="69">
        <v>70</v>
      </c>
      <c r="M7" s="49">
        <v>70</v>
      </c>
      <c r="N7" s="69">
        <v>75</v>
      </c>
      <c r="O7" s="64">
        <v>70</v>
      </c>
      <c r="P7" s="134">
        <f t="shared" ref="P7:P16" si="0">K7*O7</f>
        <v>73.458000000000013</v>
      </c>
      <c r="Q7" s="11">
        <v>1</v>
      </c>
      <c r="R7" s="11"/>
      <c r="S7" s="57">
        <v>12</v>
      </c>
    </row>
    <row r="8" spans="1:19" ht="15" customHeight="1">
      <c r="A8" s="50">
        <v>3</v>
      </c>
      <c r="B8" s="44" t="s">
        <v>70</v>
      </c>
      <c r="C8" s="73">
        <v>37652</v>
      </c>
      <c r="D8" s="177">
        <v>67.5</v>
      </c>
      <c r="E8" s="46" t="s">
        <v>40</v>
      </c>
      <c r="F8" s="5" t="s">
        <v>11</v>
      </c>
      <c r="G8" s="44" t="s">
        <v>92</v>
      </c>
      <c r="H8" s="7" t="s">
        <v>10</v>
      </c>
      <c r="I8" s="54" t="s">
        <v>43</v>
      </c>
      <c r="J8" s="8">
        <v>64.5</v>
      </c>
      <c r="K8" s="134">
        <v>0.8105</v>
      </c>
      <c r="L8" s="61">
        <v>60</v>
      </c>
      <c r="M8" s="45">
        <v>70</v>
      </c>
      <c r="N8" s="12">
        <v>80</v>
      </c>
      <c r="O8" s="27">
        <v>80</v>
      </c>
      <c r="P8" s="134">
        <f t="shared" si="0"/>
        <v>64.84</v>
      </c>
      <c r="Q8" s="11">
        <v>1</v>
      </c>
      <c r="R8" s="11"/>
      <c r="S8" s="96">
        <v>12</v>
      </c>
    </row>
    <row r="9" spans="1:19" ht="15" customHeight="1">
      <c r="A9" s="7">
        <v>4</v>
      </c>
      <c r="B9" s="44" t="s">
        <v>69</v>
      </c>
      <c r="C9" s="74">
        <v>38935</v>
      </c>
      <c r="D9" s="177">
        <v>67.5</v>
      </c>
      <c r="E9" s="46" t="s">
        <v>40</v>
      </c>
      <c r="F9" s="5" t="s">
        <v>11</v>
      </c>
      <c r="G9" s="44" t="s">
        <v>92</v>
      </c>
      <c r="H9" s="7" t="s">
        <v>10</v>
      </c>
      <c r="I9" s="54" t="s">
        <v>43</v>
      </c>
      <c r="J9" s="7">
        <v>62.5</v>
      </c>
      <c r="K9" s="134">
        <v>0.83020000000000005</v>
      </c>
      <c r="L9" s="25">
        <v>60</v>
      </c>
      <c r="M9" s="25">
        <v>70</v>
      </c>
      <c r="N9" s="70">
        <v>80</v>
      </c>
      <c r="O9" s="25">
        <v>70</v>
      </c>
      <c r="P9" s="134">
        <f t="shared" si="0"/>
        <v>58.114000000000004</v>
      </c>
      <c r="Q9" s="11">
        <v>2</v>
      </c>
      <c r="R9" s="11"/>
      <c r="S9" s="96">
        <v>5</v>
      </c>
    </row>
    <row r="10" spans="1:19" ht="15" customHeight="1">
      <c r="A10" s="50">
        <v>5</v>
      </c>
      <c r="B10" s="44" t="s">
        <v>75</v>
      </c>
      <c r="C10" s="73">
        <v>37779</v>
      </c>
      <c r="D10" s="177">
        <v>67.5</v>
      </c>
      <c r="E10" s="46" t="s">
        <v>40</v>
      </c>
      <c r="F10" s="5" t="s">
        <v>11</v>
      </c>
      <c r="G10" s="44" t="s">
        <v>92</v>
      </c>
      <c r="H10" s="7" t="s">
        <v>10</v>
      </c>
      <c r="I10" s="58" t="s">
        <v>43</v>
      </c>
      <c r="J10" s="7">
        <v>65.099999999999994</v>
      </c>
      <c r="K10" s="134">
        <v>0.75029999999999997</v>
      </c>
      <c r="L10" s="25">
        <v>147.5</v>
      </c>
      <c r="M10" s="45">
        <v>157.5</v>
      </c>
      <c r="N10" s="45">
        <v>167.5</v>
      </c>
      <c r="O10" s="27">
        <v>167.5</v>
      </c>
      <c r="P10" s="134">
        <f t="shared" si="0"/>
        <v>125.67524999999999</v>
      </c>
      <c r="Q10" s="11">
        <v>1</v>
      </c>
      <c r="R10" s="29"/>
      <c r="S10" s="183">
        <v>12</v>
      </c>
    </row>
    <row r="11" spans="1:19" ht="15" customHeight="1">
      <c r="A11" s="7">
        <v>6</v>
      </c>
      <c r="B11" s="44" t="s">
        <v>73</v>
      </c>
      <c r="C11" s="74">
        <v>31048</v>
      </c>
      <c r="D11" s="177">
        <v>56</v>
      </c>
      <c r="E11" s="46" t="s">
        <v>99</v>
      </c>
      <c r="F11" s="5" t="s">
        <v>11</v>
      </c>
      <c r="G11" s="44" t="s">
        <v>92</v>
      </c>
      <c r="H11" s="7" t="s">
        <v>10</v>
      </c>
      <c r="I11" s="54" t="s">
        <v>43</v>
      </c>
      <c r="J11" s="8">
        <v>56</v>
      </c>
      <c r="K11" s="134">
        <v>0.91100000000000003</v>
      </c>
      <c r="L11" s="11">
        <v>110</v>
      </c>
      <c r="M11" s="11"/>
      <c r="N11" s="53"/>
      <c r="O11" s="11">
        <v>110</v>
      </c>
      <c r="P11" s="134">
        <f t="shared" si="0"/>
        <v>100.21000000000001</v>
      </c>
      <c r="Q11" s="25">
        <v>1</v>
      </c>
      <c r="R11" s="29"/>
      <c r="S11" s="182">
        <v>12</v>
      </c>
    </row>
    <row r="12" spans="1:19" ht="15" customHeight="1">
      <c r="A12" s="50">
        <v>7</v>
      </c>
      <c r="B12" s="44" t="s">
        <v>74</v>
      </c>
      <c r="C12" s="73">
        <v>28895</v>
      </c>
      <c r="D12" s="177">
        <v>56</v>
      </c>
      <c r="E12" s="46" t="s">
        <v>99</v>
      </c>
      <c r="F12" s="5" t="s">
        <v>11</v>
      </c>
      <c r="G12" s="44" t="s">
        <v>92</v>
      </c>
      <c r="H12" s="7" t="s">
        <v>10</v>
      </c>
      <c r="I12" s="58" t="s">
        <v>43</v>
      </c>
      <c r="J12" s="50">
        <v>55.2</v>
      </c>
      <c r="K12" s="134">
        <v>0.92079999999999995</v>
      </c>
      <c r="L12" s="29">
        <v>70</v>
      </c>
      <c r="M12" s="49">
        <v>75</v>
      </c>
      <c r="N12" s="49">
        <v>85</v>
      </c>
      <c r="O12" s="64">
        <v>85</v>
      </c>
      <c r="P12" s="134">
        <f t="shared" si="0"/>
        <v>78.268000000000001</v>
      </c>
      <c r="Q12" s="29">
        <v>2</v>
      </c>
      <c r="R12" s="29"/>
      <c r="S12" s="182">
        <v>5</v>
      </c>
    </row>
    <row r="13" spans="1:19" ht="15" customHeight="1">
      <c r="A13" s="7">
        <v>8</v>
      </c>
      <c r="B13" s="44" t="s">
        <v>78</v>
      </c>
      <c r="C13" s="73">
        <v>34937</v>
      </c>
      <c r="D13" s="177">
        <v>56</v>
      </c>
      <c r="E13" s="46" t="s">
        <v>99</v>
      </c>
      <c r="F13" s="5" t="s">
        <v>11</v>
      </c>
      <c r="G13" s="44" t="s">
        <v>92</v>
      </c>
      <c r="H13" s="7" t="s">
        <v>10</v>
      </c>
      <c r="I13" s="58" t="s">
        <v>43</v>
      </c>
      <c r="J13" s="8">
        <v>54.7</v>
      </c>
      <c r="K13" s="134">
        <v>0.92630000000000001</v>
      </c>
      <c r="L13" s="25">
        <v>60</v>
      </c>
      <c r="M13" s="45">
        <v>65</v>
      </c>
      <c r="N13" s="45">
        <v>70</v>
      </c>
      <c r="O13" s="27">
        <v>70</v>
      </c>
      <c r="P13" s="134">
        <f t="shared" si="0"/>
        <v>64.840999999999994</v>
      </c>
      <c r="Q13" s="25">
        <v>3</v>
      </c>
      <c r="R13" s="29"/>
      <c r="S13" s="183">
        <v>3</v>
      </c>
    </row>
    <row r="14" spans="1:19" ht="15" customHeight="1">
      <c r="A14" s="50">
        <v>9</v>
      </c>
      <c r="B14" s="44" t="s">
        <v>76</v>
      </c>
      <c r="C14" s="73">
        <v>27686</v>
      </c>
      <c r="D14" s="177">
        <v>82.5</v>
      </c>
      <c r="E14" s="46" t="s">
        <v>99</v>
      </c>
      <c r="F14" s="44" t="s">
        <v>14</v>
      </c>
      <c r="G14" s="44" t="s">
        <v>92</v>
      </c>
      <c r="H14" s="7" t="s">
        <v>10</v>
      </c>
      <c r="I14" s="58" t="s">
        <v>14</v>
      </c>
      <c r="J14" s="8">
        <v>82.5</v>
      </c>
      <c r="K14" s="134">
        <v>0.61929999999999996</v>
      </c>
      <c r="L14" s="25">
        <v>205</v>
      </c>
      <c r="M14" s="45">
        <v>220</v>
      </c>
      <c r="N14" s="45">
        <v>240</v>
      </c>
      <c r="O14" s="27">
        <v>240</v>
      </c>
      <c r="P14" s="134">
        <f t="shared" si="0"/>
        <v>148.63200000000001</v>
      </c>
      <c r="Q14" s="25">
        <v>1</v>
      </c>
      <c r="R14" s="29"/>
      <c r="S14" s="198">
        <v>12</v>
      </c>
    </row>
    <row r="15" spans="1:19" ht="15" customHeight="1">
      <c r="A15" s="7">
        <v>10</v>
      </c>
      <c r="B15" s="44" t="s">
        <v>77</v>
      </c>
      <c r="C15" s="73">
        <v>37265</v>
      </c>
      <c r="D15" s="177">
        <v>82.5</v>
      </c>
      <c r="E15" s="46" t="s">
        <v>99</v>
      </c>
      <c r="F15" s="44" t="s">
        <v>14</v>
      </c>
      <c r="G15" s="44" t="s">
        <v>92</v>
      </c>
      <c r="H15" s="7" t="s">
        <v>10</v>
      </c>
      <c r="I15" s="58" t="s">
        <v>14</v>
      </c>
      <c r="J15" s="8">
        <v>80.5</v>
      </c>
      <c r="K15" s="134">
        <v>0.63009999999999999</v>
      </c>
      <c r="L15" s="25">
        <v>180</v>
      </c>
      <c r="M15" s="26">
        <v>187.5</v>
      </c>
      <c r="N15" s="25">
        <v>195</v>
      </c>
      <c r="O15" s="27">
        <v>195</v>
      </c>
      <c r="P15" s="134">
        <f t="shared" si="0"/>
        <v>122.8695</v>
      </c>
      <c r="Q15" s="11">
        <v>2</v>
      </c>
      <c r="R15" s="11"/>
      <c r="S15" s="109">
        <v>5</v>
      </c>
    </row>
    <row r="16" spans="1:19" ht="15" customHeight="1">
      <c r="A16" s="50">
        <v>11</v>
      </c>
      <c r="B16" s="65" t="s">
        <v>79</v>
      </c>
      <c r="C16" s="124">
        <v>34391</v>
      </c>
      <c r="D16" s="178">
        <v>100</v>
      </c>
      <c r="E16" s="46" t="s">
        <v>99</v>
      </c>
      <c r="F16" s="45" t="s">
        <v>54</v>
      </c>
      <c r="G16" s="165" t="s">
        <v>93</v>
      </c>
      <c r="H16" s="46" t="s">
        <v>10</v>
      </c>
      <c r="I16" s="66" t="s">
        <v>54</v>
      </c>
      <c r="J16" s="45">
        <v>91.8</v>
      </c>
      <c r="K16" s="134">
        <v>0.5786</v>
      </c>
      <c r="L16" s="68">
        <v>205</v>
      </c>
      <c r="M16" s="45">
        <v>210</v>
      </c>
      <c r="N16" s="45">
        <v>212.5</v>
      </c>
      <c r="O16" s="67">
        <v>212.5</v>
      </c>
      <c r="P16" s="134">
        <f t="shared" si="0"/>
        <v>122.9525</v>
      </c>
      <c r="Q16" s="11">
        <v>1</v>
      </c>
      <c r="R16" s="11"/>
      <c r="S16" s="44">
        <v>3</v>
      </c>
    </row>
    <row r="17" spans="1:19" ht="15" customHeight="1" thickBot="1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5"/>
    </row>
    <row r="18" spans="1:19" ht="15" customHeight="1" thickBot="1">
      <c r="A18" s="251" t="s">
        <v>24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3"/>
      <c r="P18" s="175" t="s">
        <v>33</v>
      </c>
      <c r="Q18" s="248"/>
      <c r="R18" s="249"/>
      <c r="S18" s="250"/>
    </row>
    <row r="19" spans="1:19" ht="15" customHeight="1">
      <c r="A19" s="50">
        <v>16</v>
      </c>
      <c r="B19" s="76" t="s">
        <v>22</v>
      </c>
      <c r="C19" s="167">
        <v>30473</v>
      </c>
      <c r="D19" s="179">
        <v>67.5</v>
      </c>
      <c r="E19" s="168" t="s">
        <v>99</v>
      </c>
      <c r="F19" s="169" t="s">
        <v>12</v>
      </c>
      <c r="G19" s="86" t="s">
        <v>92</v>
      </c>
      <c r="H19" s="170" t="s">
        <v>10</v>
      </c>
      <c r="I19" s="171" t="s">
        <v>12</v>
      </c>
      <c r="J19" s="172">
        <v>63.7</v>
      </c>
      <c r="K19" s="173"/>
      <c r="L19" s="267">
        <v>100</v>
      </c>
      <c r="M19" s="268"/>
      <c r="N19" s="268"/>
      <c r="O19" s="174">
        <v>21</v>
      </c>
      <c r="P19" s="166">
        <f>L19*O19/J19</f>
        <v>32.967032967032964</v>
      </c>
      <c r="Q19" s="29"/>
      <c r="R19" s="157">
        <v>1</v>
      </c>
      <c r="S19" s="157">
        <v>12</v>
      </c>
    </row>
    <row r="20" spans="1:19" ht="15" customHeight="1">
      <c r="A20" s="50">
        <v>12</v>
      </c>
      <c r="B20" s="50" t="s">
        <v>21</v>
      </c>
      <c r="C20" s="85">
        <v>29994</v>
      </c>
      <c r="D20" s="180">
        <v>56</v>
      </c>
      <c r="E20" s="121" t="s">
        <v>99</v>
      </c>
      <c r="F20" s="50" t="s">
        <v>11</v>
      </c>
      <c r="G20" s="49" t="s">
        <v>92</v>
      </c>
      <c r="H20" s="50" t="s">
        <v>10</v>
      </c>
      <c r="I20" s="55" t="s">
        <v>36</v>
      </c>
      <c r="J20" s="63">
        <v>56</v>
      </c>
      <c r="K20" s="136"/>
      <c r="L20" s="263">
        <v>55</v>
      </c>
      <c r="M20" s="264"/>
      <c r="N20" s="264"/>
      <c r="O20" s="64">
        <v>60</v>
      </c>
      <c r="P20" s="134">
        <f t="shared" ref="P20:P25" si="1">L20*O20/J20</f>
        <v>58.928571428571431</v>
      </c>
      <c r="Q20" s="29"/>
      <c r="R20" s="157">
        <v>1</v>
      </c>
      <c r="S20" s="197">
        <v>12</v>
      </c>
    </row>
    <row r="21" spans="1:19" ht="15" customHeight="1">
      <c r="A21" s="7">
        <v>13</v>
      </c>
      <c r="B21" s="44" t="s">
        <v>81</v>
      </c>
      <c r="C21" s="73">
        <v>33220</v>
      </c>
      <c r="D21" s="177">
        <v>48</v>
      </c>
      <c r="E21" s="46" t="s">
        <v>99</v>
      </c>
      <c r="F21" s="7" t="s">
        <v>11</v>
      </c>
      <c r="G21" s="44" t="s">
        <v>92</v>
      </c>
      <c r="H21" s="7" t="s">
        <v>10</v>
      </c>
      <c r="I21" s="47" t="s">
        <v>36</v>
      </c>
      <c r="J21" s="12">
        <v>48</v>
      </c>
      <c r="K21" s="136"/>
      <c r="L21" s="265">
        <v>55</v>
      </c>
      <c r="M21" s="266"/>
      <c r="N21" s="266"/>
      <c r="O21" s="27">
        <v>35</v>
      </c>
      <c r="P21" s="135">
        <f t="shared" si="1"/>
        <v>40.104166666666664</v>
      </c>
      <c r="Q21" s="25"/>
      <c r="R21" s="153">
        <v>2</v>
      </c>
      <c r="S21" s="197">
        <v>5</v>
      </c>
    </row>
    <row r="22" spans="1:19" ht="15" customHeight="1">
      <c r="A22" s="7">
        <v>14</v>
      </c>
      <c r="B22" s="44" t="s">
        <v>82</v>
      </c>
      <c r="C22" s="73">
        <v>31969</v>
      </c>
      <c r="D22" s="177">
        <v>56</v>
      </c>
      <c r="E22" s="46" t="s">
        <v>99</v>
      </c>
      <c r="F22" s="7" t="s">
        <v>11</v>
      </c>
      <c r="G22" s="44" t="s">
        <v>92</v>
      </c>
      <c r="H22" s="7" t="s">
        <v>10</v>
      </c>
      <c r="I22" s="47" t="s">
        <v>36</v>
      </c>
      <c r="J22" s="8">
        <v>55.5</v>
      </c>
      <c r="K22" s="137"/>
      <c r="L22" s="265">
        <v>55</v>
      </c>
      <c r="M22" s="266"/>
      <c r="N22" s="266"/>
      <c r="O22" s="27">
        <v>43</v>
      </c>
      <c r="P22" s="135">
        <f t="shared" si="1"/>
        <v>42.612612612612615</v>
      </c>
      <c r="Q22" s="25"/>
      <c r="R22" s="153">
        <v>3</v>
      </c>
      <c r="S22" s="197">
        <v>3</v>
      </c>
    </row>
    <row r="23" spans="1:19" ht="15" customHeight="1">
      <c r="A23" s="7">
        <v>15</v>
      </c>
      <c r="B23" s="44" t="s">
        <v>73</v>
      </c>
      <c r="C23" s="73">
        <v>31048</v>
      </c>
      <c r="D23" s="177">
        <v>56</v>
      </c>
      <c r="E23" s="46" t="s">
        <v>99</v>
      </c>
      <c r="F23" s="7" t="s">
        <v>11</v>
      </c>
      <c r="G23" s="44" t="s">
        <v>92</v>
      </c>
      <c r="H23" s="7" t="s">
        <v>10</v>
      </c>
      <c r="I23" s="47" t="s">
        <v>43</v>
      </c>
      <c r="J23" s="50">
        <v>56</v>
      </c>
      <c r="K23" s="137"/>
      <c r="L23" s="265">
        <v>75</v>
      </c>
      <c r="M23" s="269"/>
      <c r="N23" s="270"/>
      <c r="O23" s="64">
        <v>23</v>
      </c>
      <c r="P23" s="135">
        <f t="shared" si="1"/>
        <v>30.803571428571427</v>
      </c>
      <c r="Q23" s="29"/>
      <c r="R23" s="157">
        <v>1</v>
      </c>
      <c r="S23" s="182">
        <v>12</v>
      </c>
    </row>
    <row r="24" spans="1:19" ht="15" customHeight="1">
      <c r="A24" s="7">
        <v>17</v>
      </c>
      <c r="B24" s="44" t="s">
        <v>23</v>
      </c>
      <c r="C24" s="73">
        <v>27686</v>
      </c>
      <c r="D24" s="177">
        <v>82.5</v>
      </c>
      <c r="E24" s="46" t="s">
        <v>99</v>
      </c>
      <c r="F24" s="44" t="s">
        <v>14</v>
      </c>
      <c r="G24" s="44" t="s">
        <v>92</v>
      </c>
      <c r="H24" s="7" t="s">
        <v>10</v>
      </c>
      <c r="I24" s="67" t="s">
        <v>14</v>
      </c>
      <c r="J24" s="8">
        <v>82.5</v>
      </c>
      <c r="K24" s="137"/>
      <c r="L24" s="265">
        <v>100</v>
      </c>
      <c r="M24" s="266"/>
      <c r="N24" s="266"/>
      <c r="O24" s="27">
        <v>47</v>
      </c>
      <c r="P24" s="135">
        <f t="shared" si="1"/>
        <v>56.969696969696969</v>
      </c>
      <c r="Q24" s="25"/>
      <c r="R24" s="153">
        <v>1</v>
      </c>
      <c r="S24" s="108">
        <v>12</v>
      </c>
    </row>
    <row r="25" spans="1:19" ht="15" customHeight="1">
      <c r="A25" s="7">
        <v>18</v>
      </c>
      <c r="B25" s="44" t="s">
        <v>15</v>
      </c>
      <c r="C25" s="73">
        <v>33482</v>
      </c>
      <c r="D25" s="177">
        <v>90</v>
      </c>
      <c r="E25" s="46" t="s">
        <v>99</v>
      </c>
      <c r="F25" s="44" t="s">
        <v>11</v>
      </c>
      <c r="G25" s="165" t="s">
        <v>93</v>
      </c>
      <c r="H25" s="7" t="s">
        <v>10</v>
      </c>
      <c r="I25" s="67" t="s">
        <v>36</v>
      </c>
      <c r="J25" s="8">
        <v>90</v>
      </c>
      <c r="K25" s="137"/>
      <c r="L25" s="265">
        <v>100</v>
      </c>
      <c r="M25" s="266"/>
      <c r="N25" s="266"/>
      <c r="O25" s="27">
        <v>33</v>
      </c>
      <c r="P25" s="135">
        <f t="shared" si="1"/>
        <v>36.666666666666664</v>
      </c>
      <c r="Q25" s="25"/>
      <c r="R25" s="153">
        <v>1</v>
      </c>
      <c r="S25" s="197">
        <v>12</v>
      </c>
    </row>
    <row r="26" spans="1:19" ht="15.75" customHeight="1" thickBot="1">
      <c r="A26" s="31"/>
    </row>
    <row r="27" spans="1:19" ht="15.75" customHeight="1" thickBot="1">
      <c r="A27" s="31"/>
      <c r="E27" s="97" t="s">
        <v>4</v>
      </c>
      <c r="F27" s="102" t="s">
        <v>29</v>
      </c>
      <c r="G27" s="103" t="s">
        <v>8</v>
      </c>
    </row>
    <row r="28" spans="1:19" ht="15.75" customHeight="1">
      <c r="A28" s="31"/>
      <c r="E28" s="98" t="s">
        <v>43</v>
      </c>
      <c r="F28" s="104">
        <v>73</v>
      </c>
      <c r="G28" s="161">
        <v>1</v>
      </c>
    </row>
    <row r="29" spans="1:19" ht="15.75" customHeight="1">
      <c r="A29" s="31"/>
      <c r="E29" s="99" t="s">
        <v>36</v>
      </c>
      <c r="F29" s="104">
        <v>32</v>
      </c>
      <c r="G29" s="161">
        <v>2</v>
      </c>
    </row>
    <row r="30" spans="1:19" ht="15.75" customHeight="1">
      <c r="A30" s="31"/>
      <c r="E30" s="98" t="s">
        <v>14</v>
      </c>
      <c r="F30" s="104">
        <v>29</v>
      </c>
      <c r="G30" s="161">
        <v>3</v>
      </c>
    </row>
    <row r="31" spans="1:19" ht="15.75" customHeight="1">
      <c r="A31" s="31"/>
      <c r="E31" s="101" t="s">
        <v>12</v>
      </c>
      <c r="F31" s="104">
        <v>12</v>
      </c>
      <c r="G31" s="161"/>
    </row>
    <row r="32" spans="1:19" ht="15.75" customHeight="1">
      <c r="A32" s="31"/>
      <c r="E32" s="100" t="s">
        <v>54</v>
      </c>
      <c r="F32" s="104">
        <v>3</v>
      </c>
      <c r="G32" s="161"/>
    </row>
    <row r="33" spans="1:7" ht="15.75" customHeight="1">
      <c r="A33" s="31"/>
      <c r="E33" s="100" t="s">
        <v>38</v>
      </c>
      <c r="F33" s="104">
        <v>0</v>
      </c>
      <c r="G33" s="161"/>
    </row>
    <row r="34" spans="1:7" ht="15.75" customHeight="1">
      <c r="A34" s="31"/>
      <c r="E34" s="118" t="s">
        <v>27</v>
      </c>
      <c r="F34" s="120">
        <v>0</v>
      </c>
      <c r="G34" s="162"/>
    </row>
    <row r="35" spans="1:7" ht="15.75" customHeight="1">
      <c r="A35" s="31"/>
    </row>
    <row r="36" spans="1:7" ht="15.75" customHeight="1">
      <c r="A36" s="31"/>
    </row>
    <row r="37" spans="1:7" ht="15.75" customHeight="1">
      <c r="A37" s="31"/>
    </row>
    <row r="38" spans="1:7" ht="15.75" customHeight="1">
      <c r="A38" s="31"/>
    </row>
    <row r="39" spans="1:7" ht="15.75" customHeight="1">
      <c r="A39" s="31"/>
    </row>
    <row r="40" spans="1:7" ht="15.75" customHeight="1">
      <c r="A40" s="31"/>
    </row>
    <row r="41" spans="1:7" ht="15.75" customHeight="1">
      <c r="A41" s="31"/>
    </row>
    <row r="42" spans="1:7" ht="15.75" customHeight="1">
      <c r="A42" s="31"/>
    </row>
    <row r="43" spans="1:7" ht="15.75" customHeight="1">
      <c r="A43" s="31"/>
    </row>
    <row r="44" spans="1:7" ht="15.75" customHeight="1">
      <c r="A44" s="31"/>
    </row>
    <row r="45" spans="1:7" ht="15.75" customHeight="1">
      <c r="A45" s="31"/>
    </row>
    <row r="46" spans="1:7" ht="15.75" customHeight="1">
      <c r="A46" s="31"/>
    </row>
    <row r="47" spans="1:7" ht="15.75" customHeight="1">
      <c r="A47" s="31"/>
    </row>
    <row r="48" spans="1:7" ht="15.75" customHeight="1">
      <c r="A48" s="31"/>
    </row>
    <row r="49" spans="1:1" ht="15.75" customHeight="1">
      <c r="A49" s="31"/>
    </row>
    <row r="50" spans="1:1" ht="15.75" customHeight="1">
      <c r="A50" s="31"/>
    </row>
    <row r="51" spans="1:1" ht="15.75" customHeight="1">
      <c r="A51" s="31"/>
    </row>
    <row r="52" spans="1:1" ht="15.75" customHeight="1">
      <c r="A52" s="31"/>
    </row>
    <row r="53" spans="1:1" ht="15.75" customHeight="1">
      <c r="A53" s="31"/>
    </row>
    <row r="54" spans="1:1" ht="15.75" customHeight="1">
      <c r="A54" s="31"/>
    </row>
    <row r="55" spans="1:1" ht="15.75" customHeight="1">
      <c r="A55" s="31"/>
    </row>
    <row r="56" spans="1:1" ht="15.75" customHeight="1">
      <c r="A56" s="31"/>
    </row>
    <row r="57" spans="1:1" ht="15.75" customHeight="1">
      <c r="A57" s="31"/>
    </row>
    <row r="58" spans="1:1" ht="15.75" customHeight="1">
      <c r="A58" s="31"/>
    </row>
    <row r="59" spans="1:1" ht="15.75" customHeight="1">
      <c r="A59" s="31"/>
    </row>
    <row r="60" spans="1:1" ht="15.75" customHeight="1">
      <c r="A60" s="31"/>
    </row>
    <row r="61" spans="1:1" ht="15.75" customHeight="1">
      <c r="A61" s="31"/>
    </row>
    <row r="62" spans="1:1" ht="15.75" customHeight="1">
      <c r="A62" s="31"/>
    </row>
    <row r="63" spans="1:1" ht="15.75" customHeight="1">
      <c r="A63" s="31"/>
    </row>
    <row r="64" spans="1:1" ht="15.75" customHeight="1">
      <c r="A64" s="31"/>
    </row>
    <row r="65" spans="1:1" ht="15.75" customHeight="1">
      <c r="A65" s="31"/>
    </row>
    <row r="66" spans="1:1" ht="15.75" customHeight="1">
      <c r="A66" s="31"/>
    </row>
    <row r="67" spans="1:1" ht="15.75" customHeight="1">
      <c r="A67" s="31"/>
    </row>
    <row r="68" spans="1:1" ht="15.75" customHeight="1">
      <c r="A68" s="31"/>
    </row>
    <row r="69" spans="1:1" ht="15.75" customHeight="1">
      <c r="A69" s="31"/>
    </row>
    <row r="70" spans="1:1" ht="15.75" customHeight="1">
      <c r="A70" s="31"/>
    </row>
    <row r="71" spans="1:1" ht="15.75" customHeight="1">
      <c r="A71" s="31"/>
    </row>
    <row r="72" spans="1:1" ht="15.75" customHeight="1">
      <c r="A72" s="31"/>
    </row>
    <row r="73" spans="1:1" ht="15.75" customHeight="1">
      <c r="A73" s="31"/>
    </row>
    <row r="74" spans="1:1" ht="15.75" customHeight="1">
      <c r="A74" s="31"/>
    </row>
    <row r="75" spans="1:1" ht="15.75" customHeight="1">
      <c r="A75" s="31"/>
    </row>
    <row r="76" spans="1:1" ht="15.75" customHeight="1">
      <c r="A76" s="31"/>
    </row>
    <row r="77" spans="1:1" ht="15.75" customHeight="1">
      <c r="A77" s="31"/>
    </row>
    <row r="78" spans="1:1" ht="15.75" customHeight="1">
      <c r="A78" s="31"/>
    </row>
    <row r="79" spans="1:1" ht="15.75" customHeight="1">
      <c r="A79" s="31"/>
    </row>
    <row r="80" spans="1:1" ht="15.75" customHeight="1">
      <c r="A80" s="31"/>
    </row>
    <row r="81" spans="1:1" ht="15.75" customHeight="1">
      <c r="A81" s="31"/>
    </row>
    <row r="82" spans="1:1" ht="15.75" customHeight="1">
      <c r="A82" s="31"/>
    </row>
    <row r="83" spans="1:1" ht="15.75" customHeight="1">
      <c r="A83" s="31"/>
    </row>
    <row r="84" spans="1:1" ht="15.75" customHeight="1">
      <c r="A84" s="31"/>
    </row>
    <row r="85" spans="1:1" ht="15.75" customHeight="1">
      <c r="A85" s="31"/>
    </row>
    <row r="86" spans="1:1" ht="15.75" customHeight="1">
      <c r="A86" s="31"/>
    </row>
    <row r="87" spans="1:1" ht="15.75" customHeight="1">
      <c r="A87" s="31"/>
    </row>
    <row r="88" spans="1:1" ht="15.75" customHeight="1">
      <c r="A88" s="31"/>
    </row>
    <row r="89" spans="1:1" ht="15.75" customHeight="1">
      <c r="A89" s="31"/>
    </row>
    <row r="90" spans="1:1" ht="15.75" customHeight="1">
      <c r="A90" s="31"/>
    </row>
    <row r="91" spans="1:1" ht="15.75" customHeight="1">
      <c r="A91" s="31"/>
    </row>
    <row r="92" spans="1:1" ht="15.75" customHeight="1">
      <c r="A92" s="31"/>
    </row>
    <row r="93" spans="1:1" ht="15.75" customHeight="1">
      <c r="A93" s="31"/>
    </row>
    <row r="94" spans="1:1" ht="15.75" customHeight="1">
      <c r="A94" s="31"/>
    </row>
  </sheetData>
  <sortState ref="E28:F35">
    <sortCondition descending="1" ref="F28:F35"/>
  </sortState>
  <mergeCells count="27">
    <mergeCell ref="F4:F5"/>
    <mergeCell ref="H4:H5"/>
    <mergeCell ref="I4:I5"/>
    <mergeCell ref="J4:J5"/>
    <mergeCell ref="L20:N20"/>
    <mergeCell ref="L21:N21"/>
    <mergeCell ref="L19:N19"/>
    <mergeCell ref="L25:N25"/>
    <mergeCell ref="L22:N22"/>
    <mergeCell ref="L23:N23"/>
    <mergeCell ref="L24:N24"/>
    <mergeCell ref="A1:S3"/>
    <mergeCell ref="Q18:S18"/>
    <mergeCell ref="A18:O18"/>
    <mergeCell ref="G4:G5"/>
    <mergeCell ref="A17:S17"/>
    <mergeCell ref="R4:R5"/>
    <mergeCell ref="P4:P5"/>
    <mergeCell ref="K4:K5"/>
    <mergeCell ref="L4:O4"/>
    <mergeCell ref="S4:S5"/>
    <mergeCell ref="Q4:Q5"/>
    <mergeCell ref="A4:A5"/>
    <mergeCell ref="B4:B5"/>
    <mergeCell ref="C4:C5"/>
    <mergeCell ref="D4:D5"/>
    <mergeCell ref="E4:E5"/>
  </mergeCells>
  <phoneticPr fontId="23" type="noConversion"/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pane ySplit="5" topLeftCell="A20" activePane="bottomLeft" state="frozen"/>
      <selection pane="bottomLeft" activeCell="A26" sqref="A26:XFD26"/>
    </sheetView>
  </sheetViews>
  <sheetFormatPr defaultColWidth="12.7109375" defaultRowHeight="15" customHeight="1"/>
  <cols>
    <col min="1" max="1" width="7.7109375" customWidth="1"/>
    <col min="2" max="2" width="36.28515625" bestFit="1" customWidth="1"/>
    <col min="3" max="3" width="12" customWidth="1"/>
    <col min="4" max="4" width="7.7109375" customWidth="1"/>
    <col min="5" max="5" width="12.7109375" bestFit="1" customWidth="1"/>
    <col min="6" max="6" width="12.85546875" bestFit="1" customWidth="1"/>
    <col min="7" max="7" width="6.28515625" bestFit="1" customWidth="1"/>
    <col min="8" max="8" width="12.85546875" bestFit="1" customWidth="1"/>
    <col min="9" max="9" width="7.7109375" customWidth="1"/>
    <col min="10" max="10" width="8.42578125" bestFit="1" customWidth="1"/>
    <col min="11" max="14" width="7.7109375" customWidth="1"/>
    <col min="15" max="15" width="12.140625" style="129" bestFit="1" customWidth="1"/>
    <col min="16" max="16" width="8" customWidth="1"/>
    <col min="17" max="17" width="7.28515625" bestFit="1" customWidth="1"/>
  </cols>
  <sheetData>
    <row r="1" spans="1:17" ht="12.75" customHeight="1">
      <c r="A1" s="205" t="s">
        <v>101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</row>
    <row r="2" spans="1:17" ht="12.7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</row>
    <row r="3" spans="1:17" ht="12.75" customHeight="1" thickBo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12.75" customHeight="1">
      <c r="A4" s="246" t="s">
        <v>25</v>
      </c>
      <c r="B4" s="226" t="s">
        <v>0</v>
      </c>
      <c r="C4" s="226" t="s">
        <v>1</v>
      </c>
      <c r="D4" s="226" t="s">
        <v>2</v>
      </c>
      <c r="E4" s="228" t="s">
        <v>102</v>
      </c>
      <c r="F4" s="226" t="s">
        <v>3</v>
      </c>
      <c r="G4" s="228" t="s">
        <v>104</v>
      </c>
      <c r="H4" s="226" t="s">
        <v>4</v>
      </c>
      <c r="I4" s="245" t="s">
        <v>5</v>
      </c>
      <c r="J4" s="282" t="s">
        <v>26</v>
      </c>
      <c r="K4" s="283"/>
      <c r="L4" s="283"/>
      <c r="M4" s="283"/>
      <c r="N4" s="283"/>
      <c r="O4" s="284"/>
      <c r="P4" s="287" t="s">
        <v>105</v>
      </c>
      <c r="Q4" s="285" t="s">
        <v>96</v>
      </c>
    </row>
    <row r="5" spans="1:17" ht="24" customHeight="1" thickBot="1">
      <c r="A5" s="247"/>
      <c r="B5" s="227"/>
      <c r="C5" s="227"/>
      <c r="D5" s="227"/>
      <c r="E5" s="227"/>
      <c r="F5" s="227"/>
      <c r="G5" s="281"/>
      <c r="H5" s="227"/>
      <c r="I5" s="280"/>
      <c r="J5" s="151" t="s">
        <v>6</v>
      </c>
      <c r="K5" s="125">
        <v>1</v>
      </c>
      <c r="L5" s="125">
        <v>2</v>
      </c>
      <c r="M5" s="125">
        <v>3</v>
      </c>
      <c r="N5" s="150" t="s">
        <v>9</v>
      </c>
      <c r="O5" s="151" t="s">
        <v>6</v>
      </c>
      <c r="P5" s="280"/>
      <c r="Q5" s="286"/>
    </row>
    <row r="6" spans="1:17" ht="15.75">
      <c r="A6" s="15">
        <v>1</v>
      </c>
      <c r="B6" s="138" t="s">
        <v>83</v>
      </c>
      <c r="C6" s="54">
        <v>38954</v>
      </c>
      <c r="D6" s="5">
        <v>100</v>
      </c>
      <c r="E6" s="142" t="s">
        <v>40</v>
      </c>
      <c r="F6" s="138" t="s">
        <v>11</v>
      </c>
      <c r="G6" s="49" t="s">
        <v>106</v>
      </c>
      <c r="H6" s="155" t="s">
        <v>36</v>
      </c>
      <c r="I6" s="17">
        <v>96.1</v>
      </c>
      <c r="J6" s="135">
        <v>0.5645</v>
      </c>
      <c r="K6" s="25">
        <v>40</v>
      </c>
      <c r="L6" s="26">
        <v>50</v>
      </c>
      <c r="M6" s="45">
        <v>50</v>
      </c>
      <c r="N6" s="27">
        <v>50</v>
      </c>
      <c r="O6" s="135">
        <f>J6*N6</f>
        <v>28.225000000000001</v>
      </c>
      <c r="P6" s="153">
        <v>1</v>
      </c>
      <c r="Q6" s="202">
        <v>12</v>
      </c>
    </row>
    <row r="7" spans="1:17" ht="15.75">
      <c r="A7" s="15">
        <v>2</v>
      </c>
      <c r="B7" s="140" t="s">
        <v>84</v>
      </c>
      <c r="C7" s="16">
        <v>38904</v>
      </c>
      <c r="D7" s="15">
        <v>52</v>
      </c>
      <c r="E7" s="142" t="s">
        <v>85</v>
      </c>
      <c r="F7" s="138" t="s">
        <v>11</v>
      </c>
      <c r="G7" s="49" t="s">
        <v>106</v>
      </c>
      <c r="H7" s="155" t="s">
        <v>36</v>
      </c>
      <c r="I7" s="18">
        <v>51</v>
      </c>
      <c r="J7" s="135">
        <v>0.97340000000000004</v>
      </c>
      <c r="K7" s="32">
        <v>25</v>
      </c>
      <c r="L7" s="62">
        <v>30</v>
      </c>
      <c r="M7" s="70">
        <v>30</v>
      </c>
      <c r="N7" s="27">
        <v>25</v>
      </c>
      <c r="O7" s="135">
        <f t="shared" ref="O7:O16" si="0">J7*N7</f>
        <v>24.335000000000001</v>
      </c>
      <c r="P7" s="153">
        <v>2</v>
      </c>
      <c r="Q7" s="202">
        <v>5</v>
      </c>
    </row>
    <row r="8" spans="1:17" ht="15.75">
      <c r="A8" s="15">
        <v>3</v>
      </c>
      <c r="B8" s="138" t="s">
        <v>86</v>
      </c>
      <c r="C8" s="6">
        <v>28793</v>
      </c>
      <c r="D8" s="5">
        <v>75</v>
      </c>
      <c r="E8" s="142" t="s">
        <v>107</v>
      </c>
      <c r="F8" s="138" t="s">
        <v>11</v>
      </c>
      <c r="G8" s="49" t="s">
        <v>106</v>
      </c>
      <c r="H8" s="155" t="s">
        <v>36</v>
      </c>
      <c r="I8" s="5">
        <v>75</v>
      </c>
      <c r="J8" s="135">
        <v>0.66449999999999998</v>
      </c>
      <c r="K8" s="25">
        <v>52.5</v>
      </c>
      <c r="L8" s="25">
        <v>57.5</v>
      </c>
      <c r="M8" s="25">
        <v>62.5</v>
      </c>
      <c r="N8" s="27">
        <v>62.5</v>
      </c>
      <c r="O8" s="135">
        <f t="shared" si="0"/>
        <v>41.53125</v>
      </c>
      <c r="P8" s="153">
        <v>1</v>
      </c>
      <c r="Q8" s="202">
        <v>12</v>
      </c>
    </row>
    <row r="9" spans="1:17" ht="15.75">
      <c r="A9" s="15">
        <v>4</v>
      </c>
      <c r="B9" s="138" t="s">
        <v>87</v>
      </c>
      <c r="C9" s="6">
        <v>36999</v>
      </c>
      <c r="D9" s="5">
        <v>75</v>
      </c>
      <c r="E9" s="142" t="s">
        <v>107</v>
      </c>
      <c r="F9" s="138" t="s">
        <v>11</v>
      </c>
      <c r="G9" s="49" t="s">
        <v>106</v>
      </c>
      <c r="H9" s="149" t="s">
        <v>43</v>
      </c>
      <c r="I9" s="17">
        <v>74.099999999999994</v>
      </c>
      <c r="J9" s="135">
        <v>0.67079999999999995</v>
      </c>
      <c r="K9" s="25">
        <v>47.5</v>
      </c>
      <c r="L9" s="45">
        <v>55</v>
      </c>
      <c r="M9" s="45">
        <v>60</v>
      </c>
      <c r="N9" s="27">
        <v>60</v>
      </c>
      <c r="O9" s="135">
        <f t="shared" si="0"/>
        <v>40.247999999999998</v>
      </c>
      <c r="P9" s="153">
        <v>2</v>
      </c>
      <c r="Q9" s="203">
        <v>5</v>
      </c>
    </row>
    <row r="10" spans="1:17" ht="15.75">
      <c r="A10" s="15">
        <v>5</v>
      </c>
      <c r="B10" s="138" t="s">
        <v>88</v>
      </c>
      <c r="C10" s="6">
        <v>32803</v>
      </c>
      <c r="D10" s="5">
        <v>75</v>
      </c>
      <c r="E10" s="142" t="s">
        <v>107</v>
      </c>
      <c r="F10" s="138" t="s">
        <v>11</v>
      </c>
      <c r="G10" s="49" t="s">
        <v>106</v>
      </c>
      <c r="H10" s="146" t="s">
        <v>36</v>
      </c>
      <c r="I10" s="18">
        <v>75</v>
      </c>
      <c r="J10" s="135">
        <v>0.66449999999999998</v>
      </c>
      <c r="K10" s="25">
        <v>50</v>
      </c>
      <c r="L10" s="25">
        <v>55</v>
      </c>
      <c r="M10" s="45">
        <v>60</v>
      </c>
      <c r="N10" s="27">
        <v>60</v>
      </c>
      <c r="O10" s="135">
        <f t="shared" si="0"/>
        <v>39.869999999999997</v>
      </c>
      <c r="P10" s="153">
        <v>3</v>
      </c>
      <c r="Q10" s="202">
        <v>3</v>
      </c>
    </row>
    <row r="11" spans="1:17" ht="15.75">
      <c r="A11" s="15">
        <v>6</v>
      </c>
      <c r="B11" s="142" t="s">
        <v>19</v>
      </c>
      <c r="C11" s="28">
        <v>25988</v>
      </c>
      <c r="D11" s="7">
        <v>82.5</v>
      </c>
      <c r="E11" s="142" t="s">
        <v>107</v>
      </c>
      <c r="F11" s="142" t="s">
        <v>14</v>
      </c>
      <c r="G11" s="49" t="s">
        <v>106</v>
      </c>
      <c r="H11" s="147" t="s">
        <v>14</v>
      </c>
      <c r="I11" s="63">
        <v>81.5</v>
      </c>
      <c r="J11" s="135">
        <v>0.62460000000000004</v>
      </c>
      <c r="K11" s="25">
        <v>57.5</v>
      </c>
      <c r="L11" s="45">
        <v>60</v>
      </c>
      <c r="M11" s="25">
        <v>62.5</v>
      </c>
      <c r="N11" s="27">
        <v>62.5</v>
      </c>
      <c r="O11" s="135">
        <f t="shared" si="0"/>
        <v>39.037500000000001</v>
      </c>
      <c r="P11" s="71">
        <v>4</v>
      </c>
      <c r="Q11" s="56">
        <v>2</v>
      </c>
    </row>
    <row r="12" spans="1:17" ht="15.75">
      <c r="A12" s="15">
        <v>7</v>
      </c>
      <c r="B12" s="138" t="s">
        <v>28</v>
      </c>
      <c r="C12" s="6">
        <v>32713</v>
      </c>
      <c r="D12" s="5">
        <v>67.5</v>
      </c>
      <c r="E12" s="142" t="s">
        <v>107</v>
      </c>
      <c r="F12" s="138" t="s">
        <v>27</v>
      </c>
      <c r="G12" s="49" t="s">
        <v>106</v>
      </c>
      <c r="H12" s="148" t="s">
        <v>27</v>
      </c>
      <c r="I12" s="63">
        <v>66.599999999999994</v>
      </c>
      <c r="J12" s="135">
        <v>0.73470000000000002</v>
      </c>
      <c r="K12" s="25">
        <v>45</v>
      </c>
      <c r="L12" s="25">
        <v>50</v>
      </c>
      <c r="M12" s="25">
        <v>52.5</v>
      </c>
      <c r="N12" s="27">
        <v>52.5</v>
      </c>
      <c r="O12" s="135">
        <f t="shared" si="0"/>
        <v>38.571750000000002</v>
      </c>
      <c r="P12" s="153">
        <v>5</v>
      </c>
      <c r="Q12" s="56">
        <v>1</v>
      </c>
    </row>
    <row r="13" spans="1:17" ht="15.75">
      <c r="A13" s="15">
        <v>8</v>
      </c>
      <c r="B13" s="140" t="s">
        <v>62</v>
      </c>
      <c r="C13" s="16">
        <v>31398</v>
      </c>
      <c r="D13" s="15">
        <v>90</v>
      </c>
      <c r="E13" s="142" t="s">
        <v>107</v>
      </c>
      <c r="F13" s="138" t="s">
        <v>11</v>
      </c>
      <c r="G13" s="49" t="s">
        <v>106</v>
      </c>
      <c r="H13" s="147" t="s">
        <v>43</v>
      </c>
      <c r="I13" s="18">
        <v>89.5</v>
      </c>
      <c r="J13" s="135">
        <v>0.58730000000000004</v>
      </c>
      <c r="K13" s="32">
        <v>60</v>
      </c>
      <c r="L13" s="25">
        <v>65</v>
      </c>
      <c r="M13" s="70">
        <v>77.5</v>
      </c>
      <c r="N13" s="27">
        <v>65</v>
      </c>
      <c r="O13" s="135">
        <f t="shared" si="0"/>
        <v>38.174500000000002</v>
      </c>
      <c r="P13" s="71"/>
      <c r="Q13" s="56"/>
    </row>
    <row r="14" spans="1:17" ht="16.5" customHeight="1">
      <c r="A14" s="15">
        <v>9</v>
      </c>
      <c r="B14" s="138" t="s">
        <v>89</v>
      </c>
      <c r="C14" s="6">
        <v>28136</v>
      </c>
      <c r="D14" s="5">
        <v>75</v>
      </c>
      <c r="E14" s="142" t="s">
        <v>107</v>
      </c>
      <c r="F14" s="143" t="s">
        <v>12</v>
      </c>
      <c r="G14" s="49" t="s">
        <v>106</v>
      </c>
      <c r="H14" s="156" t="s">
        <v>12</v>
      </c>
      <c r="I14" s="152">
        <v>74.900000000000006</v>
      </c>
      <c r="J14" s="135">
        <v>0.66020000000000001</v>
      </c>
      <c r="K14" s="25">
        <v>47.5</v>
      </c>
      <c r="L14" s="25">
        <v>55</v>
      </c>
      <c r="M14" s="26">
        <v>57.5</v>
      </c>
      <c r="N14" s="27">
        <v>57.5</v>
      </c>
      <c r="O14" s="135">
        <f t="shared" si="0"/>
        <v>37.961500000000001</v>
      </c>
      <c r="P14" s="154"/>
      <c r="Q14" s="56"/>
    </row>
    <row r="15" spans="1:17" ht="15.75">
      <c r="A15" s="15">
        <v>10</v>
      </c>
      <c r="B15" s="138" t="s">
        <v>90</v>
      </c>
      <c r="C15" s="6">
        <v>32663</v>
      </c>
      <c r="D15" s="5">
        <v>82.5</v>
      </c>
      <c r="E15" s="142" t="s">
        <v>107</v>
      </c>
      <c r="F15" s="138" t="s">
        <v>54</v>
      </c>
      <c r="G15" s="49" t="s">
        <v>106</v>
      </c>
      <c r="H15" s="149" t="s">
        <v>54</v>
      </c>
      <c r="I15" s="18">
        <v>76.599999999999994</v>
      </c>
      <c r="J15" s="135">
        <v>0.65369999999999995</v>
      </c>
      <c r="K15" s="25">
        <v>52.5</v>
      </c>
      <c r="L15" s="70">
        <v>57.5</v>
      </c>
      <c r="M15" s="45">
        <v>57.5</v>
      </c>
      <c r="N15" s="27">
        <v>57.5</v>
      </c>
      <c r="O15" s="135">
        <f t="shared" si="0"/>
        <v>37.58775</v>
      </c>
      <c r="P15" s="154"/>
      <c r="Q15" s="56"/>
    </row>
    <row r="16" spans="1:17" ht="15.75">
      <c r="A16" s="15">
        <v>11</v>
      </c>
      <c r="B16" s="138" t="s">
        <v>50</v>
      </c>
      <c r="C16" s="6">
        <v>33752</v>
      </c>
      <c r="D16" s="5">
        <v>90</v>
      </c>
      <c r="E16" s="142" t="s">
        <v>107</v>
      </c>
      <c r="F16" s="143" t="s">
        <v>16</v>
      </c>
      <c r="G16" s="165" t="s">
        <v>93</v>
      </c>
      <c r="H16" s="147" t="s">
        <v>38</v>
      </c>
      <c r="I16" s="7">
        <v>86.7</v>
      </c>
      <c r="J16" s="135">
        <v>0.59909999999999997</v>
      </c>
      <c r="K16" s="25">
        <v>65</v>
      </c>
      <c r="L16" s="25">
        <v>72.5</v>
      </c>
      <c r="M16" s="25">
        <v>80</v>
      </c>
      <c r="N16" s="27">
        <v>80</v>
      </c>
      <c r="O16" s="135">
        <f t="shared" si="0"/>
        <v>47.927999999999997</v>
      </c>
      <c r="P16" s="153">
        <v>1</v>
      </c>
      <c r="Q16" s="204">
        <v>12</v>
      </c>
    </row>
    <row r="17" spans="5:7" ht="12.75" customHeight="1" thickBot="1"/>
    <row r="18" spans="5:7" ht="13.5" thickBot="1">
      <c r="E18" s="97" t="s">
        <v>4</v>
      </c>
      <c r="F18" s="102" t="s">
        <v>29</v>
      </c>
      <c r="G18" s="103" t="s">
        <v>8</v>
      </c>
    </row>
    <row r="19" spans="5:7" ht="15.75">
      <c r="E19" s="99" t="s">
        <v>36</v>
      </c>
      <c r="F19" s="104">
        <v>32</v>
      </c>
      <c r="G19" s="161">
        <v>1</v>
      </c>
    </row>
    <row r="20" spans="5:7" ht="15.75">
      <c r="E20" s="100" t="s">
        <v>38</v>
      </c>
      <c r="F20" s="104">
        <v>12</v>
      </c>
      <c r="G20" s="161">
        <v>2</v>
      </c>
    </row>
    <row r="21" spans="5:7" ht="15.75">
      <c r="E21" s="98" t="s">
        <v>43</v>
      </c>
      <c r="F21" s="104">
        <v>5</v>
      </c>
      <c r="G21" s="161">
        <v>3</v>
      </c>
    </row>
    <row r="22" spans="5:7" ht="15.75">
      <c r="E22" s="98" t="s">
        <v>14</v>
      </c>
      <c r="F22" s="104">
        <v>2</v>
      </c>
      <c r="G22" s="161"/>
    </row>
    <row r="23" spans="5:7" ht="15.75">
      <c r="E23" s="100" t="s">
        <v>27</v>
      </c>
      <c r="F23" s="104">
        <v>1</v>
      </c>
      <c r="G23" s="161"/>
    </row>
    <row r="24" spans="5:7" ht="15.75">
      <c r="E24" s="101" t="s">
        <v>12</v>
      </c>
      <c r="F24" s="104">
        <v>0</v>
      </c>
      <c r="G24" s="161"/>
    </row>
    <row r="25" spans="5:7" ht="15.75">
      <c r="E25" s="118" t="s">
        <v>54</v>
      </c>
      <c r="F25" s="120">
        <v>0</v>
      </c>
      <c r="G25" s="162"/>
    </row>
    <row r="26" spans="5:7" ht="12.75" customHeight="1"/>
    <row r="27" spans="5:7" ht="12.75" customHeight="1"/>
    <row r="28" spans="5:7" ht="12.75" customHeight="1"/>
    <row r="29" spans="5:7" ht="12.75" customHeight="1"/>
    <row r="30" spans="5:7" ht="12.75" customHeight="1"/>
    <row r="31" spans="5:7" ht="12.75" customHeight="1"/>
    <row r="32" spans="5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ortState ref="E19:F26">
    <sortCondition descending="1" ref="F19:F26"/>
  </sortState>
  <mergeCells count="13">
    <mergeCell ref="A1:Q3"/>
    <mergeCell ref="G4:G5"/>
    <mergeCell ref="J4:O4"/>
    <mergeCell ref="F4:F5"/>
    <mergeCell ref="A4:A5"/>
    <mergeCell ref="B4:B5"/>
    <mergeCell ref="C4:C5"/>
    <mergeCell ref="D4:D5"/>
    <mergeCell ref="E4:E5"/>
    <mergeCell ref="Q4:Q5"/>
    <mergeCell ref="P4:P5"/>
    <mergeCell ref="H4:H5"/>
    <mergeCell ref="I4:I5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H11" sqref="H11"/>
    </sheetView>
  </sheetViews>
  <sheetFormatPr defaultColWidth="12.7109375" defaultRowHeight="15" customHeight="1"/>
  <cols>
    <col min="1" max="1" width="17.28515625" customWidth="1"/>
    <col min="2" max="2" width="21.42578125" customWidth="1"/>
    <col min="3" max="3" width="13.7109375" customWidth="1"/>
    <col min="4" max="11" width="7.7109375" customWidth="1"/>
  </cols>
  <sheetData>
    <row r="1" spans="1:3" ht="28.5" customHeight="1">
      <c r="A1" s="37" t="s">
        <v>4</v>
      </c>
      <c r="B1" s="37" t="s">
        <v>29</v>
      </c>
      <c r="C1" s="37" t="s">
        <v>8</v>
      </c>
    </row>
    <row r="2" spans="1:3" ht="15.75">
      <c r="A2" s="38" t="s">
        <v>43</v>
      </c>
      <c r="B2" s="39">
        <v>283</v>
      </c>
      <c r="C2" s="39">
        <v>1</v>
      </c>
    </row>
    <row r="3" spans="1:3" ht="15.75">
      <c r="A3" s="38" t="s">
        <v>14</v>
      </c>
      <c r="B3" s="39">
        <v>101</v>
      </c>
      <c r="C3" s="39">
        <v>2</v>
      </c>
    </row>
    <row r="4" spans="1:3" ht="15.75">
      <c r="A4" s="40" t="s">
        <v>36</v>
      </c>
      <c r="B4" s="39">
        <v>82</v>
      </c>
      <c r="C4" s="39">
        <v>3</v>
      </c>
    </row>
    <row r="5" spans="1:3" ht="15.75">
      <c r="A5" s="42" t="s">
        <v>12</v>
      </c>
      <c r="B5" s="39">
        <v>81</v>
      </c>
      <c r="C5" s="39"/>
    </row>
    <row r="6" spans="1:3" ht="15.75">
      <c r="A6" s="41" t="s">
        <v>38</v>
      </c>
      <c r="B6" s="39">
        <v>73</v>
      </c>
      <c r="C6" s="39"/>
    </row>
    <row r="7" spans="1:3" ht="15.75">
      <c r="A7" s="41" t="s">
        <v>54</v>
      </c>
      <c r="B7" s="39">
        <v>8</v>
      </c>
      <c r="C7" s="39"/>
    </row>
    <row r="8" spans="1:3" ht="15.75">
      <c r="A8" s="41" t="s">
        <v>27</v>
      </c>
      <c r="B8" s="39">
        <v>1</v>
      </c>
      <c r="C8" s="39"/>
    </row>
    <row r="9" spans="1:3" ht="12.75" customHeight="1"/>
    <row r="10" spans="1:3" ht="12.75" customHeight="1"/>
    <row r="11" spans="1:3" ht="12.75" customHeight="1"/>
    <row r="12" spans="1:3" ht="12.75" customHeight="1"/>
    <row r="13" spans="1:3" ht="12.75" customHeight="1"/>
    <row r="14" spans="1:3" ht="12.75" customHeight="1"/>
    <row r="15" spans="1:3" ht="12.75" customHeight="1"/>
    <row r="16" spans="1: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ortState ref="A2:B8">
    <sortCondition descending="1" ref="B2:B8"/>
  </sortState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Bench Press</vt:lpstr>
      <vt:lpstr>Russian Bench Press</vt:lpstr>
      <vt:lpstr>Становая тяга</vt:lpstr>
      <vt:lpstr>Подъем на бицепс</vt:lpstr>
      <vt:lpstr>Командное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2021-11-29T10:26:44Z</cp:lastPrinted>
  <dcterms:created xsi:type="dcterms:W3CDTF">2010-12-17T08:17:08Z</dcterms:created>
  <dcterms:modified xsi:type="dcterms:W3CDTF">2023-01-11T11:52:50Z</dcterms:modified>
</cp:coreProperties>
</file>